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24226"/>
  <mc:AlternateContent xmlns:mc="http://schemas.openxmlformats.org/markup-compatibility/2006">
    <mc:Choice Requires="x15">
      <x15ac:absPath xmlns:x15ac="http://schemas.microsoft.com/office/spreadsheetml/2010/11/ac" url="D:\6งานทะเบียน ประเมินผล และศูนย์การเรียนรู้ทางการพยาบาล\Bcnb grading 2565\"/>
    </mc:Choice>
  </mc:AlternateContent>
  <xr:revisionPtr revIDLastSave="0" documentId="13_ncr:1_{1234E74D-B8FB-4794-A4CB-10F5D9FC5B4B}" xr6:coauthVersionLast="47" xr6:coauthVersionMax="47" xr10:uidLastSave="{00000000-0000-0000-0000-000000000000}"/>
  <bookViews>
    <workbookView xWindow="-108" yWindow="-108" windowWidth="23256" windowHeight="12456" activeTab="3" xr2:uid="{00000000-000D-0000-FFFF-FFFF00000000}"/>
  </bookViews>
  <sheets>
    <sheet name="1.คำชี้แจง" sheetId="7" r:id="rId1"/>
    <sheet name="2.คะแนนทฤษฎี" sheetId="8" r:id="rId2"/>
    <sheet name="3.คะแนนทดลอง" sheetId="9" r:id="rId3"/>
    <sheet name="4.รายงานเกรด" sheetId="10" r:id="rId4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5" i="10" l="1"/>
  <c r="E4" i="10"/>
  <c r="C3" i="10"/>
  <c r="C4" i="10"/>
  <c r="C5" i="10"/>
  <c r="C6" i="10"/>
  <c r="C7" i="10"/>
  <c r="C8" i="10"/>
  <c r="C2" i="10"/>
  <c r="E5" i="9"/>
  <c r="E4" i="9"/>
  <c r="C3" i="9"/>
  <c r="C4" i="9"/>
  <c r="C5" i="9"/>
  <c r="C6" i="9"/>
  <c r="C7" i="9"/>
  <c r="C8" i="9"/>
  <c r="C2" i="9"/>
  <c r="H10" i="10"/>
  <c r="L13" i="10"/>
  <c r="E200" i="10" l="1"/>
  <c r="D200" i="10"/>
  <c r="C200" i="10"/>
  <c r="B200" i="10"/>
  <c r="A200" i="10"/>
  <c r="E199" i="10"/>
  <c r="D199" i="10"/>
  <c r="C199" i="10"/>
  <c r="B199" i="10"/>
  <c r="A199" i="10"/>
  <c r="E198" i="10"/>
  <c r="D198" i="10"/>
  <c r="C198" i="10"/>
  <c r="B198" i="10"/>
  <c r="A198" i="10"/>
  <c r="E197" i="10"/>
  <c r="D197" i="10"/>
  <c r="C197" i="10"/>
  <c r="B197" i="10"/>
  <c r="A197" i="10"/>
  <c r="E196" i="10"/>
  <c r="D196" i="10"/>
  <c r="C196" i="10"/>
  <c r="B196" i="10"/>
  <c r="A196" i="10"/>
  <c r="E195" i="10"/>
  <c r="D195" i="10"/>
  <c r="C195" i="10"/>
  <c r="B195" i="10"/>
  <c r="A195" i="10"/>
  <c r="E194" i="10"/>
  <c r="D194" i="10"/>
  <c r="C194" i="10"/>
  <c r="B194" i="10"/>
  <c r="A194" i="10"/>
  <c r="E193" i="10"/>
  <c r="D193" i="10"/>
  <c r="C193" i="10"/>
  <c r="B193" i="10"/>
  <c r="A193" i="10"/>
  <c r="E192" i="10"/>
  <c r="D192" i="10"/>
  <c r="C192" i="10"/>
  <c r="B192" i="10"/>
  <c r="A192" i="10"/>
  <c r="E191" i="10"/>
  <c r="D191" i="10"/>
  <c r="C191" i="10"/>
  <c r="B191" i="10"/>
  <c r="A191" i="10"/>
  <c r="E190" i="10"/>
  <c r="D190" i="10"/>
  <c r="C190" i="10"/>
  <c r="B190" i="10"/>
  <c r="A190" i="10"/>
  <c r="E189" i="10"/>
  <c r="D189" i="10"/>
  <c r="C189" i="10"/>
  <c r="B189" i="10"/>
  <c r="A189" i="10"/>
  <c r="E188" i="10"/>
  <c r="D188" i="10"/>
  <c r="C188" i="10"/>
  <c r="B188" i="10"/>
  <c r="A188" i="10"/>
  <c r="E187" i="10"/>
  <c r="D187" i="10"/>
  <c r="C187" i="10"/>
  <c r="B187" i="10"/>
  <c r="A187" i="10"/>
  <c r="E186" i="10"/>
  <c r="D186" i="10"/>
  <c r="C186" i="10"/>
  <c r="B186" i="10"/>
  <c r="A186" i="10"/>
  <c r="E185" i="10"/>
  <c r="D185" i="10"/>
  <c r="C185" i="10"/>
  <c r="B185" i="10"/>
  <c r="A185" i="10"/>
  <c r="E184" i="10"/>
  <c r="D184" i="10"/>
  <c r="C184" i="10"/>
  <c r="B184" i="10"/>
  <c r="A184" i="10"/>
  <c r="E183" i="10"/>
  <c r="D183" i="10"/>
  <c r="C183" i="10"/>
  <c r="B183" i="10"/>
  <c r="A183" i="10"/>
  <c r="E182" i="10"/>
  <c r="D182" i="10"/>
  <c r="C182" i="10"/>
  <c r="B182" i="10"/>
  <c r="A182" i="10"/>
  <c r="E181" i="10"/>
  <c r="D181" i="10"/>
  <c r="C181" i="10"/>
  <c r="B181" i="10"/>
  <c r="A181" i="10"/>
  <c r="E180" i="10"/>
  <c r="D180" i="10"/>
  <c r="C180" i="10"/>
  <c r="B180" i="10"/>
  <c r="A180" i="10"/>
  <c r="E179" i="10"/>
  <c r="D179" i="10"/>
  <c r="C179" i="10"/>
  <c r="B179" i="10"/>
  <c r="A179" i="10"/>
  <c r="E178" i="10"/>
  <c r="D178" i="10"/>
  <c r="C178" i="10"/>
  <c r="B178" i="10"/>
  <c r="A178" i="10"/>
  <c r="E177" i="10"/>
  <c r="D177" i="10"/>
  <c r="C177" i="10"/>
  <c r="B177" i="10"/>
  <c r="A177" i="10"/>
  <c r="E176" i="10"/>
  <c r="D176" i="10"/>
  <c r="C176" i="10"/>
  <c r="B176" i="10"/>
  <c r="A176" i="10"/>
  <c r="E175" i="10"/>
  <c r="D175" i="10"/>
  <c r="C175" i="10"/>
  <c r="B175" i="10"/>
  <c r="A175" i="10"/>
  <c r="E174" i="10"/>
  <c r="D174" i="10"/>
  <c r="C174" i="10"/>
  <c r="B174" i="10"/>
  <c r="A174" i="10"/>
  <c r="E173" i="10"/>
  <c r="D173" i="10"/>
  <c r="C173" i="10"/>
  <c r="B173" i="10"/>
  <c r="A173" i="10"/>
  <c r="E172" i="10"/>
  <c r="D172" i="10"/>
  <c r="C172" i="10"/>
  <c r="B172" i="10"/>
  <c r="A172" i="10"/>
  <c r="E171" i="10"/>
  <c r="D171" i="10"/>
  <c r="C171" i="10"/>
  <c r="B171" i="10"/>
  <c r="A171" i="10"/>
  <c r="E170" i="10"/>
  <c r="D170" i="10"/>
  <c r="C170" i="10"/>
  <c r="B170" i="10"/>
  <c r="A170" i="10"/>
  <c r="E169" i="10"/>
  <c r="D169" i="10"/>
  <c r="C169" i="10"/>
  <c r="B169" i="10"/>
  <c r="A169" i="10"/>
  <c r="E168" i="10"/>
  <c r="D168" i="10"/>
  <c r="C168" i="10"/>
  <c r="B168" i="10"/>
  <c r="A168" i="10"/>
  <c r="E167" i="10"/>
  <c r="D167" i="10"/>
  <c r="C167" i="10"/>
  <c r="B167" i="10"/>
  <c r="A167" i="10"/>
  <c r="E166" i="10"/>
  <c r="D166" i="10"/>
  <c r="C166" i="10"/>
  <c r="B166" i="10"/>
  <c r="A166" i="10"/>
  <c r="E165" i="10"/>
  <c r="D165" i="10"/>
  <c r="C165" i="10"/>
  <c r="B165" i="10"/>
  <c r="A165" i="10"/>
  <c r="E164" i="10"/>
  <c r="D164" i="10"/>
  <c r="C164" i="10"/>
  <c r="B164" i="10"/>
  <c r="A164" i="10"/>
  <c r="E163" i="10"/>
  <c r="D163" i="10"/>
  <c r="C163" i="10"/>
  <c r="B163" i="10"/>
  <c r="A163" i="10"/>
  <c r="E162" i="10"/>
  <c r="D162" i="10"/>
  <c r="C162" i="10"/>
  <c r="B162" i="10"/>
  <c r="A162" i="10"/>
  <c r="E161" i="10"/>
  <c r="D161" i="10"/>
  <c r="C161" i="10"/>
  <c r="B161" i="10"/>
  <c r="A161" i="10"/>
  <c r="E160" i="10"/>
  <c r="D160" i="10"/>
  <c r="C160" i="10"/>
  <c r="B160" i="10"/>
  <c r="A160" i="10"/>
  <c r="E159" i="10"/>
  <c r="D159" i="10"/>
  <c r="C159" i="10"/>
  <c r="B159" i="10"/>
  <c r="A159" i="10"/>
  <c r="E158" i="10"/>
  <c r="D158" i="10"/>
  <c r="C158" i="10"/>
  <c r="B158" i="10"/>
  <c r="A158" i="10"/>
  <c r="E157" i="10"/>
  <c r="D157" i="10"/>
  <c r="C157" i="10"/>
  <c r="B157" i="10"/>
  <c r="A157" i="10"/>
  <c r="E156" i="10"/>
  <c r="D156" i="10"/>
  <c r="C156" i="10"/>
  <c r="B156" i="10"/>
  <c r="A156" i="10"/>
  <c r="E155" i="10"/>
  <c r="D155" i="10"/>
  <c r="C155" i="10"/>
  <c r="B155" i="10"/>
  <c r="A155" i="10"/>
  <c r="E154" i="10"/>
  <c r="D154" i="10"/>
  <c r="C154" i="10"/>
  <c r="B154" i="10"/>
  <c r="A154" i="10"/>
  <c r="E153" i="10"/>
  <c r="D153" i="10"/>
  <c r="C153" i="10"/>
  <c r="B153" i="10"/>
  <c r="A153" i="10"/>
  <c r="E152" i="10"/>
  <c r="D152" i="10"/>
  <c r="C152" i="10"/>
  <c r="B152" i="10"/>
  <c r="A152" i="10"/>
  <c r="E151" i="10"/>
  <c r="D151" i="10"/>
  <c r="C151" i="10"/>
  <c r="B151" i="10"/>
  <c r="A151" i="10"/>
  <c r="E150" i="10"/>
  <c r="D150" i="10"/>
  <c r="C150" i="10"/>
  <c r="B150" i="10"/>
  <c r="A150" i="10"/>
  <c r="E149" i="10"/>
  <c r="D149" i="10"/>
  <c r="C149" i="10"/>
  <c r="B149" i="10"/>
  <c r="A149" i="10"/>
  <c r="E148" i="10"/>
  <c r="D148" i="10"/>
  <c r="C148" i="10"/>
  <c r="B148" i="10"/>
  <c r="A148" i="10"/>
  <c r="E147" i="10"/>
  <c r="D147" i="10"/>
  <c r="C147" i="10"/>
  <c r="B147" i="10"/>
  <c r="A147" i="10"/>
  <c r="E146" i="10"/>
  <c r="D146" i="10"/>
  <c r="C146" i="10"/>
  <c r="B146" i="10"/>
  <c r="A146" i="10"/>
  <c r="E145" i="10"/>
  <c r="D145" i="10"/>
  <c r="C145" i="10"/>
  <c r="B145" i="10"/>
  <c r="A145" i="10"/>
  <c r="E144" i="10"/>
  <c r="D144" i="10"/>
  <c r="C144" i="10"/>
  <c r="B144" i="10"/>
  <c r="A144" i="10"/>
  <c r="E143" i="10"/>
  <c r="D143" i="10"/>
  <c r="C143" i="10"/>
  <c r="B143" i="10"/>
  <c r="A143" i="10"/>
  <c r="E142" i="10"/>
  <c r="D142" i="10"/>
  <c r="C142" i="10"/>
  <c r="B142" i="10"/>
  <c r="A142" i="10"/>
  <c r="E141" i="10"/>
  <c r="D141" i="10"/>
  <c r="C141" i="10"/>
  <c r="B141" i="10"/>
  <c r="A141" i="10"/>
  <c r="E140" i="10"/>
  <c r="D140" i="10"/>
  <c r="C140" i="10"/>
  <c r="B140" i="10"/>
  <c r="A140" i="10"/>
  <c r="E139" i="10"/>
  <c r="D139" i="10"/>
  <c r="C139" i="10"/>
  <c r="B139" i="10"/>
  <c r="A139" i="10"/>
  <c r="E138" i="10"/>
  <c r="D138" i="10"/>
  <c r="C138" i="10"/>
  <c r="B138" i="10"/>
  <c r="A138" i="10"/>
  <c r="E137" i="10"/>
  <c r="D137" i="10"/>
  <c r="C137" i="10"/>
  <c r="B137" i="10"/>
  <c r="A137" i="10"/>
  <c r="E136" i="10"/>
  <c r="D136" i="10"/>
  <c r="C136" i="10"/>
  <c r="B136" i="10"/>
  <c r="A136" i="10"/>
  <c r="E135" i="10"/>
  <c r="D135" i="10"/>
  <c r="C135" i="10"/>
  <c r="B135" i="10"/>
  <c r="A135" i="10"/>
  <c r="E134" i="10"/>
  <c r="D134" i="10"/>
  <c r="C134" i="10"/>
  <c r="B134" i="10"/>
  <c r="A134" i="10"/>
  <c r="E133" i="10"/>
  <c r="D133" i="10"/>
  <c r="C133" i="10"/>
  <c r="B133" i="10"/>
  <c r="A133" i="10"/>
  <c r="E132" i="10"/>
  <c r="D132" i="10"/>
  <c r="C132" i="10"/>
  <c r="B132" i="10"/>
  <c r="A132" i="10"/>
  <c r="E131" i="10"/>
  <c r="D131" i="10"/>
  <c r="C131" i="10"/>
  <c r="B131" i="10"/>
  <c r="A131" i="10"/>
  <c r="E130" i="10"/>
  <c r="D130" i="10"/>
  <c r="C130" i="10"/>
  <c r="B130" i="10"/>
  <c r="A130" i="10"/>
  <c r="E129" i="10"/>
  <c r="D129" i="10"/>
  <c r="C129" i="10"/>
  <c r="B129" i="10"/>
  <c r="A129" i="10"/>
  <c r="E128" i="10"/>
  <c r="D128" i="10"/>
  <c r="C128" i="10"/>
  <c r="B128" i="10"/>
  <c r="A128" i="10"/>
  <c r="E127" i="10"/>
  <c r="D127" i="10"/>
  <c r="C127" i="10"/>
  <c r="B127" i="10"/>
  <c r="A127" i="10"/>
  <c r="E126" i="10"/>
  <c r="D126" i="10"/>
  <c r="C126" i="10"/>
  <c r="B126" i="10"/>
  <c r="A126" i="10"/>
  <c r="E125" i="10"/>
  <c r="D125" i="10"/>
  <c r="C125" i="10"/>
  <c r="B125" i="10"/>
  <c r="A125" i="10"/>
  <c r="E124" i="10"/>
  <c r="D124" i="10"/>
  <c r="C124" i="10"/>
  <c r="B124" i="10"/>
  <c r="A124" i="10"/>
  <c r="E123" i="10"/>
  <c r="D123" i="10"/>
  <c r="C123" i="10"/>
  <c r="B123" i="10"/>
  <c r="A123" i="10"/>
  <c r="E122" i="10"/>
  <c r="D122" i="10"/>
  <c r="C122" i="10"/>
  <c r="B122" i="10"/>
  <c r="A122" i="10"/>
  <c r="E121" i="10"/>
  <c r="D121" i="10"/>
  <c r="C121" i="10"/>
  <c r="B121" i="10"/>
  <c r="A121" i="10"/>
  <c r="E120" i="10"/>
  <c r="D120" i="10"/>
  <c r="C120" i="10"/>
  <c r="B120" i="10"/>
  <c r="A120" i="10"/>
  <c r="E119" i="10"/>
  <c r="D119" i="10"/>
  <c r="C119" i="10"/>
  <c r="B119" i="10"/>
  <c r="A119" i="10"/>
  <c r="E118" i="10"/>
  <c r="D118" i="10"/>
  <c r="C118" i="10"/>
  <c r="B118" i="10"/>
  <c r="A118" i="10"/>
  <c r="E117" i="10"/>
  <c r="D117" i="10"/>
  <c r="C117" i="10"/>
  <c r="B117" i="10"/>
  <c r="A117" i="10"/>
  <c r="E116" i="10"/>
  <c r="D116" i="10"/>
  <c r="C116" i="10"/>
  <c r="B116" i="10"/>
  <c r="A116" i="10"/>
  <c r="E115" i="10"/>
  <c r="D115" i="10"/>
  <c r="C115" i="10"/>
  <c r="B115" i="10"/>
  <c r="A115" i="10"/>
  <c r="E114" i="10"/>
  <c r="D114" i="10"/>
  <c r="C114" i="10"/>
  <c r="B114" i="10"/>
  <c r="A114" i="10"/>
  <c r="E113" i="10"/>
  <c r="D113" i="10"/>
  <c r="C113" i="10"/>
  <c r="B113" i="10"/>
  <c r="A113" i="10"/>
  <c r="E112" i="10"/>
  <c r="D112" i="10"/>
  <c r="C112" i="10"/>
  <c r="B112" i="10"/>
  <c r="A112" i="10"/>
  <c r="E111" i="10"/>
  <c r="D111" i="10"/>
  <c r="C111" i="10"/>
  <c r="B111" i="10"/>
  <c r="A111" i="10"/>
  <c r="E110" i="10"/>
  <c r="D110" i="10"/>
  <c r="C110" i="10"/>
  <c r="B110" i="10"/>
  <c r="A110" i="10"/>
  <c r="E109" i="10"/>
  <c r="D109" i="10"/>
  <c r="C109" i="10"/>
  <c r="B109" i="10"/>
  <c r="A109" i="10"/>
  <c r="E108" i="10"/>
  <c r="D108" i="10"/>
  <c r="C108" i="10"/>
  <c r="B108" i="10"/>
  <c r="A108" i="10"/>
  <c r="E107" i="10"/>
  <c r="D107" i="10"/>
  <c r="C107" i="10"/>
  <c r="B107" i="10"/>
  <c r="A107" i="10"/>
  <c r="E106" i="10"/>
  <c r="D106" i="10"/>
  <c r="C106" i="10"/>
  <c r="B106" i="10"/>
  <c r="A106" i="10"/>
  <c r="E105" i="10"/>
  <c r="D105" i="10"/>
  <c r="C105" i="10"/>
  <c r="B105" i="10"/>
  <c r="A105" i="10"/>
  <c r="E104" i="10"/>
  <c r="D104" i="10"/>
  <c r="C104" i="10"/>
  <c r="B104" i="10"/>
  <c r="A104" i="10"/>
  <c r="E103" i="10"/>
  <c r="D103" i="10"/>
  <c r="C103" i="10"/>
  <c r="B103" i="10"/>
  <c r="A103" i="10"/>
  <c r="E102" i="10"/>
  <c r="D102" i="10"/>
  <c r="C102" i="10"/>
  <c r="B102" i="10"/>
  <c r="A102" i="10"/>
  <c r="E101" i="10"/>
  <c r="D101" i="10"/>
  <c r="C101" i="10"/>
  <c r="B101" i="10"/>
  <c r="A101" i="10"/>
  <c r="E100" i="10"/>
  <c r="D100" i="10"/>
  <c r="C100" i="10"/>
  <c r="B100" i="10"/>
  <c r="A100" i="10"/>
  <c r="E99" i="10"/>
  <c r="D99" i="10"/>
  <c r="C99" i="10"/>
  <c r="B99" i="10"/>
  <c r="A99" i="10"/>
  <c r="E98" i="10"/>
  <c r="D98" i="10"/>
  <c r="C98" i="10"/>
  <c r="B98" i="10"/>
  <c r="A98" i="10"/>
  <c r="E97" i="10"/>
  <c r="D97" i="10"/>
  <c r="C97" i="10"/>
  <c r="B97" i="10"/>
  <c r="A97" i="10"/>
  <c r="E96" i="10"/>
  <c r="D96" i="10"/>
  <c r="C96" i="10"/>
  <c r="B96" i="10"/>
  <c r="A96" i="10"/>
  <c r="E95" i="10"/>
  <c r="D95" i="10"/>
  <c r="C95" i="10"/>
  <c r="B95" i="10"/>
  <c r="A95" i="10"/>
  <c r="E94" i="10"/>
  <c r="D94" i="10"/>
  <c r="C94" i="10"/>
  <c r="B94" i="10"/>
  <c r="A94" i="10"/>
  <c r="E93" i="10"/>
  <c r="D93" i="10"/>
  <c r="C93" i="10"/>
  <c r="B93" i="10"/>
  <c r="A93" i="10"/>
  <c r="E92" i="10"/>
  <c r="D92" i="10"/>
  <c r="C92" i="10"/>
  <c r="B92" i="10"/>
  <c r="A92" i="10"/>
  <c r="E91" i="10"/>
  <c r="D91" i="10"/>
  <c r="C91" i="10"/>
  <c r="B91" i="10"/>
  <c r="A91" i="10"/>
  <c r="E90" i="10"/>
  <c r="D90" i="10"/>
  <c r="C90" i="10"/>
  <c r="B90" i="10"/>
  <c r="A90" i="10"/>
  <c r="E89" i="10"/>
  <c r="D89" i="10"/>
  <c r="C89" i="10"/>
  <c r="B89" i="10"/>
  <c r="A89" i="10"/>
  <c r="E88" i="10"/>
  <c r="D88" i="10"/>
  <c r="C88" i="10"/>
  <c r="B88" i="10"/>
  <c r="A88" i="10"/>
  <c r="E87" i="10"/>
  <c r="D87" i="10"/>
  <c r="C87" i="10"/>
  <c r="B87" i="10"/>
  <c r="A87" i="10"/>
  <c r="E86" i="10"/>
  <c r="D86" i="10"/>
  <c r="C86" i="10"/>
  <c r="B86" i="10"/>
  <c r="A86" i="10"/>
  <c r="E85" i="10"/>
  <c r="D85" i="10"/>
  <c r="C85" i="10"/>
  <c r="B85" i="10"/>
  <c r="A85" i="10"/>
  <c r="E84" i="10"/>
  <c r="D84" i="10"/>
  <c r="C84" i="10"/>
  <c r="B84" i="10"/>
  <c r="A84" i="10"/>
  <c r="E83" i="10"/>
  <c r="D83" i="10"/>
  <c r="C83" i="10"/>
  <c r="B83" i="10"/>
  <c r="A83" i="10"/>
  <c r="E82" i="10"/>
  <c r="D82" i="10"/>
  <c r="C82" i="10"/>
  <c r="B82" i="10"/>
  <c r="A82" i="10"/>
  <c r="E81" i="10"/>
  <c r="D81" i="10"/>
  <c r="C81" i="10"/>
  <c r="B81" i="10"/>
  <c r="A81" i="10"/>
  <c r="E80" i="10"/>
  <c r="D80" i="10"/>
  <c r="C80" i="10"/>
  <c r="B80" i="10"/>
  <c r="A80" i="10"/>
  <c r="E79" i="10"/>
  <c r="D79" i="10"/>
  <c r="C79" i="10"/>
  <c r="B79" i="10"/>
  <c r="A79" i="10"/>
  <c r="E78" i="10"/>
  <c r="D78" i="10"/>
  <c r="C78" i="10"/>
  <c r="B78" i="10"/>
  <c r="A78" i="10"/>
  <c r="E77" i="10"/>
  <c r="D77" i="10"/>
  <c r="C77" i="10"/>
  <c r="B77" i="10"/>
  <c r="A77" i="10"/>
  <c r="E76" i="10"/>
  <c r="D76" i="10"/>
  <c r="C76" i="10"/>
  <c r="B76" i="10"/>
  <c r="A76" i="10"/>
  <c r="E75" i="10"/>
  <c r="D75" i="10"/>
  <c r="C75" i="10"/>
  <c r="B75" i="10"/>
  <c r="A75" i="10"/>
  <c r="E74" i="10"/>
  <c r="D74" i="10"/>
  <c r="C74" i="10"/>
  <c r="B74" i="10"/>
  <c r="A74" i="10"/>
  <c r="E73" i="10"/>
  <c r="D73" i="10"/>
  <c r="C73" i="10"/>
  <c r="B73" i="10"/>
  <c r="A73" i="10"/>
  <c r="E72" i="10"/>
  <c r="D72" i="10"/>
  <c r="C72" i="10"/>
  <c r="B72" i="10"/>
  <c r="A72" i="10"/>
  <c r="E71" i="10"/>
  <c r="D71" i="10"/>
  <c r="C71" i="10"/>
  <c r="B71" i="10"/>
  <c r="A71" i="10"/>
  <c r="E70" i="10"/>
  <c r="D70" i="10"/>
  <c r="C70" i="10"/>
  <c r="B70" i="10"/>
  <c r="A70" i="10"/>
  <c r="E69" i="10"/>
  <c r="D69" i="10"/>
  <c r="C69" i="10"/>
  <c r="B69" i="10"/>
  <c r="A69" i="10"/>
  <c r="E68" i="10"/>
  <c r="D68" i="10"/>
  <c r="C68" i="10"/>
  <c r="B68" i="10"/>
  <c r="A68" i="10"/>
  <c r="E67" i="10"/>
  <c r="D67" i="10"/>
  <c r="C67" i="10"/>
  <c r="B67" i="10"/>
  <c r="A67" i="10"/>
  <c r="E66" i="10"/>
  <c r="D66" i="10"/>
  <c r="C66" i="10"/>
  <c r="B66" i="10"/>
  <c r="A66" i="10"/>
  <c r="E65" i="10"/>
  <c r="D65" i="10"/>
  <c r="C65" i="10"/>
  <c r="B65" i="10"/>
  <c r="A65" i="10"/>
  <c r="E64" i="10"/>
  <c r="D64" i="10"/>
  <c r="C64" i="10"/>
  <c r="B64" i="10"/>
  <c r="A64" i="10"/>
  <c r="E63" i="10"/>
  <c r="D63" i="10"/>
  <c r="C63" i="10"/>
  <c r="B63" i="10"/>
  <c r="A63" i="10"/>
  <c r="E62" i="10"/>
  <c r="D62" i="10"/>
  <c r="C62" i="10"/>
  <c r="B62" i="10"/>
  <c r="A62" i="10"/>
  <c r="E61" i="10"/>
  <c r="D61" i="10"/>
  <c r="C61" i="10"/>
  <c r="B61" i="10"/>
  <c r="A61" i="10"/>
  <c r="E60" i="10"/>
  <c r="D60" i="10"/>
  <c r="C60" i="10"/>
  <c r="B60" i="10"/>
  <c r="A60" i="10"/>
  <c r="E59" i="10"/>
  <c r="D59" i="10"/>
  <c r="C59" i="10"/>
  <c r="B59" i="10"/>
  <c r="A59" i="10"/>
  <c r="E58" i="10"/>
  <c r="D58" i="10"/>
  <c r="C58" i="10"/>
  <c r="B58" i="10"/>
  <c r="A58" i="10"/>
  <c r="E57" i="10"/>
  <c r="D57" i="10"/>
  <c r="C57" i="10"/>
  <c r="B57" i="10"/>
  <c r="A57" i="10"/>
  <c r="E56" i="10"/>
  <c r="D56" i="10"/>
  <c r="C56" i="10"/>
  <c r="B56" i="10"/>
  <c r="A56" i="10"/>
  <c r="E55" i="10"/>
  <c r="D55" i="10"/>
  <c r="C55" i="10"/>
  <c r="B55" i="10"/>
  <c r="A55" i="10"/>
  <c r="E54" i="10"/>
  <c r="D54" i="10"/>
  <c r="C54" i="10"/>
  <c r="B54" i="10"/>
  <c r="A54" i="10"/>
  <c r="E53" i="10"/>
  <c r="D53" i="10"/>
  <c r="C53" i="10"/>
  <c r="B53" i="10"/>
  <c r="A53" i="10"/>
  <c r="E52" i="10"/>
  <c r="D52" i="10"/>
  <c r="C52" i="10"/>
  <c r="B52" i="10"/>
  <c r="A52" i="10"/>
  <c r="E51" i="10"/>
  <c r="D51" i="10"/>
  <c r="C51" i="10"/>
  <c r="B51" i="10"/>
  <c r="A51" i="10"/>
  <c r="E50" i="10"/>
  <c r="D50" i="10"/>
  <c r="C50" i="10"/>
  <c r="B50" i="10"/>
  <c r="A50" i="10"/>
  <c r="E49" i="10"/>
  <c r="D49" i="10"/>
  <c r="C49" i="10"/>
  <c r="B49" i="10"/>
  <c r="A49" i="10"/>
  <c r="E48" i="10"/>
  <c r="D48" i="10"/>
  <c r="C48" i="10"/>
  <c r="B48" i="10"/>
  <c r="A48" i="10"/>
  <c r="E47" i="10"/>
  <c r="D47" i="10"/>
  <c r="C47" i="10"/>
  <c r="B47" i="10"/>
  <c r="A47" i="10"/>
  <c r="E46" i="10"/>
  <c r="D46" i="10"/>
  <c r="C46" i="10"/>
  <c r="B46" i="10"/>
  <c r="A46" i="10"/>
  <c r="E45" i="10"/>
  <c r="D45" i="10"/>
  <c r="C45" i="10"/>
  <c r="B45" i="10"/>
  <c r="A45" i="10"/>
  <c r="E44" i="10"/>
  <c r="D44" i="10"/>
  <c r="C44" i="10"/>
  <c r="B44" i="10"/>
  <c r="A44" i="10"/>
  <c r="E43" i="10"/>
  <c r="D43" i="10"/>
  <c r="C43" i="10"/>
  <c r="B43" i="10"/>
  <c r="A43" i="10"/>
  <c r="E42" i="10"/>
  <c r="D42" i="10"/>
  <c r="C42" i="10"/>
  <c r="B42" i="10"/>
  <c r="A42" i="10"/>
  <c r="E41" i="10"/>
  <c r="D41" i="10"/>
  <c r="C41" i="10"/>
  <c r="B41" i="10"/>
  <c r="A41" i="10"/>
  <c r="E40" i="10"/>
  <c r="D40" i="10"/>
  <c r="C40" i="10"/>
  <c r="B40" i="10"/>
  <c r="A40" i="10"/>
  <c r="E39" i="10"/>
  <c r="D39" i="10"/>
  <c r="C39" i="10"/>
  <c r="B39" i="10"/>
  <c r="A39" i="10"/>
  <c r="E38" i="10"/>
  <c r="D38" i="10"/>
  <c r="C38" i="10"/>
  <c r="B38" i="10"/>
  <c r="A38" i="10"/>
  <c r="E37" i="10"/>
  <c r="D37" i="10"/>
  <c r="C37" i="10"/>
  <c r="B37" i="10"/>
  <c r="A37" i="10"/>
  <c r="E36" i="10"/>
  <c r="D36" i="10"/>
  <c r="C36" i="10"/>
  <c r="B36" i="10"/>
  <c r="A36" i="10"/>
  <c r="E35" i="10"/>
  <c r="D35" i="10"/>
  <c r="C35" i="10"/>
  <c r="B35" i="10"/>
  <c r="A35" i="10"/>
  <c r="E34" i="10"/>
  <c r="D34" i="10"/>
  <c r="C34" i="10"/>
  <c r="B34" i="10"/>
  <c r="A34" i="10"/>
  <c r="E33" i="10"/>
  <c r="D33" i="10"/>
  <c r="C33" i="10"/>
  <c r="B33" i="10"/>
  <c r="A33" i="10"/>
  <c r="E32" i="10"/>
  <c r="D32" i="10"/>
  <c r="C32" i="10"/>
  <c r="B32" i="10"/>
  <c r="A32" i="10"/>
  <c r="E31" i="10"/>
  <c r="D31" i="10"/>
  <c r="C31" i="10"/>
  <c r="B31" i="10"/>
  <c r="A31" i="10"/>
  <c r="E30" i="10"/>
  <c r="D30" i="10"/>
  <c r="C30" i="10"/>
  <c r="B30" i="10"/>
  <c r="A30" i="10"/>
  <c r="E29" i="10"/>
  <c r="D29" i="10"/>
  <c r="C29" i="10"/>
  <c r="B29" i="10"/>
  <c r="A29" i="10"/>
  <c r="E28" i="10"/>
  <c r="D28" i="10"/>
  <c r="C28" i="10"/>
  <c r="B28" i="10"/>
  <c r="A28" i="10"/>
  <c r="E27" i="10"/>
  <c r="D27" i="10"/>
  <c r="C27" i="10"/>
  <c r="B27" i="10"/>
  <c r="A27" i="10"/>
  <c r="E26" i="10"/>
  <c r="D26" i="10"/>
  <c r="C26" i="10"/>
  <c r="B26" i="10"/>
  <c r="A26" i="10"/>
  <c r="E25" i="10"/>
  <c r="D25" i="10"/>
  <c r="C25" i="10"/>
  <c r="B25" i="10"/>
  <c r="A25" i="10"/>
  <c r="E24" i="10"/>
  <c r="D24" i="10"/>
  <c r="C24" i="10"/>
  <c r="B24" i="10"/>
  <c r="A24" i="10"/>
  <c r="E23" i="10"/>
  <c r="D23" i="10"/>
  <c r="C23" i="10"/>
  <c r="B23" i="10"/>
  <c r="A23" i="10"/>
  <c r="E22" i="10"/>
  <c r="D22" i="10"/>
  <c r="C22" i="10"/>
  <c r="B22" i="10"/>
  <c r="A22" i="10"/>
  <c r="E21" i="10"/>
  <c r="D21" i="10"/>
  <c r="C21" i="10"/>
  <c r="B21" i="10"/>
  <c r="A21" i="10"/>
  <c r="E20" i="10"/>
  <c r="D20" i="10"/>
  <c r="C20" i="10"/>
  <c r="B20" i="10"/>
  <c r="A20" i="10"/>
  <c r="E19" i="10"/>
  <c r="D19" i="10"/>
  <c r="C19" i="10"/>
  <c r="B19" i="10"/>
  <c r="A19" i="10"/>
  <c r="E18" i="10"/>
  <c r="D18" i="10"/>
  <c r="C18" i="10"/>
  <c r="B18" i="10"/>
  <c r="A18" i="10"/>
  <c r="E17" i="10"/>
  <c r="D17" i="10"/>
  <c r="C17" i="10"/>
  <c r="B17" i="10"/>
  <c r="A17" i="10"/>
  <c r="E16" i="10"/>
  <c r="D16" i="10"/>
  <c r="C16" i="10"/>
  <c r="B16" i="10"/>
  <c r="A16" i="10"/>
  <c r="E15" i="10"/>
  <c r="D15" i="10"/>
  <c r="C15" i="10"/>
  <c r="B15" i="10"/>
  <c r="A15" i="10"/>
  <c r="W200" i="9" l="1"/>
  <c r="W199" i="9"/>
  <c r="W198" i="9"/>
  <c r="W197" i="9"/>
  <c r="W196" i="9"/>
  <c r="W195" i="9"/>
  <c r="W194" i="9"/>
  <c r="W193" i="9"/>
  <c r="W192" i="9"/>
  <c r="W191" i="9"/>
  <c r="W190" i="9"/>
  <c r="W189" i="9"/>
  <c r="W188" i="9"/>
  <c r="W187" i="9"/>
  <c r="W186" i="9"/>
  <c r="W185" i="9"/>
  <c r="W184" i="9"/>
  <c r="W183" i="9"/>
  <c r="W182" i="9"/>
  <c r="W181" i="9"/>
  <c r="W180" i="9"/>
  <c r="W179" i="9"/>
  <c r="W178" i="9"/>
  <c r="W177" i="9"/>
  <c r="W176" i="9"/>
  <c r="W175" i="9"/>
  <c r="W174" i="9"/>
  <c r="W173" i="9"/>
  <c r="W172" i="9"/>
  <c r="W171" i="9"/>
  <c r="W170" i="9"/>
  <c r="W169" i="9"/>
  <c r="W168" i="9"/>
  <c r="W167" i="9"/>
  <c r="W166" i="9"/>
  <c r="W165" i="9"/>
  <c r="W164" i="9"/>
  <c r="W163" i="9"/>
  <c r="W162" i="9"/>
  <c r="W161" i="9"/>
  <c r="W160" i="9"/>
  <c r="W159" i="9"/>
  <c r="W158" i="9"/>
  <c r="W157" i="9"/>
  <c r="W156" i="9"/>
  <c r="W155" i="9"/>
  <c r="W154" i="9"/>
  <c r="W153" i="9"/>
  <c r="W152" i="9"/>
  <c r="W151" i="9"/>
  <c r="W150" i="9"/>
  <c r="W149" i="9"/>
  <c r="W148" i="9"/>
  <c r="W147" i="9"/>
  <c r="W146" i="9"/>
  <c r="W145" i="9"/>
  <c r="W144" i="9"/>
  <c r="W143" i="9"/>
  <c r="W142" i="9"/>
  <c r="W141" i="9"/>
  <c r="W140" i="9"/>
  <c r="W139" i="9"/>
  <c r="W138" i="9"/>
  <c r="W137" i="9"/>
  <c r="W136" i="9"/>
  <c r="W135" i="9"/>
  <c r="W134" i="9"/>
  <c r="W133" i="9"/>
  <c r="W132" i="9"/>
  <c r="W131" i="9"/>
  <c r="W130" i="9"/>
  <c r="W129" i="9"/>
  <c r="W128" i="9"/>
  <c r="W127" i="9"/>
  <c r="W126" i="9"/>
  <c r="W125" i="9"/>
  <c r="W124" i="9"/>
  <c r="W123" i="9"/>
  <c r="W122" i="9"/>
  <c r="W121" i="9"/>
  <c r="W120" i="9"/>
  <c r="W119" i="9"/>
  <c r="W118" i="9"/>
  <c r="W117" i="9"/>
  <c r="W116" i="9"/>
  <c r="W115" i="9"/>
  <c r="W114" i="9"/>
  <c r="W113" i="9"/>
  <c r="W112" i="9"/>
  <c r="W111" i="9"/>
  <c r="W110" i="9"/>
  <c r="W109" i="9"/>
  <c r="W108" i="9"/>
  <c r="W107" i="9"/>
  <c r="W106" i="9"/>
  <c r="W105" i="9"/>
  <c r="W104" i="9"/>
  <c r="W103" i="9"/>
  <c r="W102" i="9"/>
  <c r="W101" i="9"/>
  <c r="W100" i="9"/>
  <c r="W99" i="9"/>
  <c r="W98" i="9"/>
  <c r="W97" i="9"/>
  <c r="W96" i="9"/>
  <c r="W95" i="9"/>
  <c r="W94" i="9"/>
  <c r="W93" i="9"/>
  <c r="W92" i="9"/>
  <c r="W91" i="9"/>
  <c r="W90" i="9"/>
  <c r="W89" i="9"/>
  <c r="W88" i="9"/>
  <c r="W87" i="9"/>
  <c r="W86" i="9"/>
  <c r="W85" i="9"/>
  <c r="W84" i="9"/>
  <c r="W83" i="9"/>
  <c r="W82" i="9"/>
  <c r="W81" i="9"/>
  <c r="W80" i="9"/>
  <c r="W79" i="9"/>
  <c r="W78" i="9"/>
  <c r="W77" i="9"/>
  <c r="W76" i="9"/>
  <c r="W75" i="9"/>
  <c r="W74" i="9"/>
  <c r="W73" i="9"/>
  <c r="W72" i="9"/>
  <c r="W71" i="9"/>
  <c r="W70" i="9"/>
  <c r="W69" i="9"/>
  <c r="W68" i="9"/>
  <c r="W67" i="9"/>
  <c r="W66" i="9"/>
  <c r="W65" i="9"/>
  <c r="W64" i="9"/>
  <c r="W63" i="9"/>
  <c r="W62" i="9"/>
  <c r="W61" i="9"/>
  <c r="W60" i="9"/>
  <c r="W59" i="9"/>
  <c r="W58" i="9"/>
  <c r="W57" i="9"/>
  <c r="W56" i="9"/>
  <c r="W55" i="9"/>
  <c r="W54" i="9"/>
  <c r="W53" i="9"/>
  <c r="W52" i="9"/>
  <c r="W51" i="9"/>
  <c r="W50" i="9"/>
  <c r="W49" i="9"/>
  <c r="W48" i="9"/>
  <c r="W47" i="9"/>
  <c r="W46" i="9"/>
  <c r="W45" i="9"/>
  <c r="W44" i="9"/>
  <c r="W43" i="9"/>
  <c r="W42" i="9"/>
  <c r="W41" i="9"/>
  <c r="W40" i="9"/>
  <c r="W39" i="9"/>
  <c r="W38" i="9"/>
  <c r="W37" i="9"/>
  <c r="W36" i="9"/>
  <c r="W35" i="9"/>
  <c r="W34" i="9"/>
  <c r="W33" i="9"/>
  <c r="W32" i="9"/>
  <c r="W31" i="9"/>
  <c r="W30" i="9"/>
  <c r="W29" i="9"/>
  <c r="W28" i="9"/>
  <c r="W27" i="9"/>
  <c r="W26" i="9"/>
  <c r="W25" i="9"/>
  <c r="W24" i="9"/>
  <c r="W23" i="9"/>
  <c r="W22" i="9"/>
  <c r="W21" i="9"/>
  <c r="W20" i="9"/>
  <c r="W19" i="9"/>
  <c r="W18" i="9"/>
  <c r="W17" i="9"/>
  <c r="W16" i="9"/>
  <c r="W15" i="9"/>
  <c r="W14" i="9"/>
  <c r="I29" i="10" l="1"/>
  <c r="X29" i="9"/>
  <c r="J29" i="10" s="1"/>
  <c r="K29" i="10" s="1"/>
  <c r="I45" i="10"/>
  <c r="X45" i="9"/>
  <c r="J45" i="10" s="1"/>
  <c r="K45" i="10" s="1"/>
  <c r="I57" i="10"/>
  <c r="X57" i="9"/>
  <c r="J57" i="10" s="1"/>
  <c r="K57" i="10" s="1"/>
  <c r="I77" i="10"/>
  <c r="X77" i="9"/>
  <c r="J77" i="10" s="1"/>
  <c r="K77" i="10" s="1"/>
  <c r="I89" i="10"/>
  <c r="X89" i="9"/>
  <c r="J89" i="10" s="1"/>
  <c r="K89" i="10" s="1"/>
  <c r="I101" i="10"/>
  <c r="X101" i="9"/>
  <c r="J101" i="10" s="1"/>
  <c r="K101" i="10" s="1"/>
  <c r="I117" i="10"/>
  <c r="X117" i="9"/>
  <c r="J117" i="10" s="1"/>
  <c r="K117" i="10" s="1"/>
  <c r="I133" i="10"/>
  <c r="X133" i="9"/>
  <c r="J133" i="10" s="1"/>
  <c r="K133" i="10" s="1"/>
  <c r="I149" i="10"/>
  <c r="X149" i="9"/>
  <c r="J149" i="10" s="1"/>
  <c r="K149" i="10" s="1"/>
  <c r="I161" i="10"/>
  <c r="X161" i="9"/>
  <c r="J161" i="10" s="1"/>
  <c r="K161" i="10" s="1"/>
  <c r="I177" i="10"/>
  <c r="X177" i="9"/>
  <c r="J177" i="10" s="1"/>
  <c r="K177" i="10" s="1"/>
  <c r="I197" i="10"/>
  <c r="X197" i="9"/>
  <c r="J197" i="10" s="1"/>
  <c r="K197" i="10" s="1"/>
  <c r="X22" i="9"/>
  <c r="J22" i="10" s="1"/>
  <c r="K22" i="10" s="1"/>
  <c r="I22" i="10"/>
  <c r="X26" i="9"/>
  <c r="J26" i="10" s="1"/>
  <c r="K26" i="10" s="1"/>
  <c r="I26" i="10"/>
  <c r="X30" i="9"/>
  <c r="J30" i="10" s="1"/>
  <c r="K30" i="10" s="1"/>
  <c r="I30" i="10"/>
  <c r="I34" i="10"/>
  <c r="X34" i="9"/>
  <c r="J34" i="10" s="1"/>
  <c r="K34" i="10" s="1"/>
  <c r="I38" i="10"/>
  <c r="X38" i="9"/>
  <c r="J38" i="10" s="1"/>
  <c r="K38" i="10" s="1"/>
  <c r="I42" i="10"/>
  <c r="X42" i="9"/>
  <c r="J42" i="10" s="1"/>
  <c r="K42" i="10" s="1"/>
  <c r="I46" i="10"/>
  <c r="X46" i="9"/>
  <c r="J46" i="10" s="1"/>
  <c r="K46" i="10" s="1"/>
  <c r="I50" i="10"/>
  <c r="X50" i="9"/>
  <c r="J50" i="10" s="1"/>
  <c r="K50" i="10" s="1"/>
  <c r="I54" i="10"/>
  <c r="X54" i="9"/>
  <c r="J54" i="10" s="1"/>
  <c r="K54" i="10" s="1"/>
  <c r="I58" i="10"/>
  <c r="X58" i="9"/>
  <c r="J58" i="10" s="1"/>
  <c r="K58" i="10" s="1"/>
  <c r="I62" i="10"/>
  <c r="X62" i="9"/>
  <c r="J62" i="10" s="1"/>
  <c r="K62" i="10" s="1"/>
  <c r="I66" i="10"/>
  <c r="X66" i="9"/>
  <c r="J66" i="10" s="1"/>
  <c r="K66" i="10" s="1"/>
  <c r="I70" i="10"/>
  <c r="X70" i="9"/>
  <c r="J70" i="10" s="1"/>
  <c r="K70" i="10" s="1"/>
  <c r="I74" i="10"/>
  <c r="X74" i="9"/>
  <c r="J74" i="10" s="1"/>
  <c r="K74" i="10" s="1"/>
  <c r="I78" i="10"/>
  <c r="X78" i="9"/>
  <c r="J78" i="10" s="1"/>
  <c r="K78" i="10" s="1"/>
  <c r="I82" i="10"/>
  <c r="X82" i="9"/>
  <c r="J82" i="10" s="1"/>
  <c r="K82" i="10" s="1"/>
  <c r="I86" i="10"/>
  <c r="X86" i="9"/>
  <c r="J86" i="10" s="1"/>
  <c r="K86" i="10" s="1"/>
  <c r="I90" i="10"/>
  <c r="X90" i="9"/>
  <c r="J90" i="10" s="1"/>
  <c r="K90" i="10" s="1"/>
  <c r="I94" i="10"/>
  <c r="X94" i="9"/>
  <c r="J94" i="10" s="1"/>
  <c r="K94" i="10" s="1"/>
  <c r="I98" i="10"/>
  <c r="X98" i="9"/>
  <c r="J98" i="10" s="1"/>
  <c r="K98" i="10" s="1"/>
  <c r="I102" i="10"/>
  <c r="X102" i="9"/>
  <c r="J102" i="10" s="1"/>
  <c r="K102" i="10" s="1"/>
  <c r="I106" i="10"/>
  <c r="X106" i="9"/>
  <c r="J106" i="10" s="1"/>
  <c r="K106" i="10" s="1"/>
  <c r="I110" i="10"/>
  <c r="X110" i="9"/>
  <c r="J110" i="10" s="1"/>
  <c r="K110" i="10" s="1"/>
  <c r="I114" i="10"/>
  <c r="X114" i="9"/>
  <c r="J114" i="10" s="1"/>
  <c r="K114" i="10" s="1"/>
  <c r="I118" i="10"/>
  <c r="X118" i="9"/>
  <c r="J118" i="10" s="1"/>
  <c r="K118" i="10" s="1"/>
  <c r="I122" i="10"/>
  <c r="X122" i="9"/>
  <c r="J122" i="10" s="1"/>
  <c r="K122" i="10" s="1"/>
  <c r="I126" i="10"/>
  <c r="X126" i="9"/>
  <c r="J126" i="10" s="1"/>
  <c r="K126" i="10" s="1"/>
  <c r="I130" i="10"/>
  <c r="X130" i="9"/>
  <c r="J130" i="10" s="1"/>
  <c r="K130" i="10" s="1"/>
  <c r="I134" i="10"/>
  <c r="X134" i="9"/>
  <c r="J134" i="10" s="1"/>
  <c r="K134" i="10" s="1"/>
  <c r="I138" i="10"/>
  <c r="X138" i="9"/>
  <c r="J138" i="10" s="1"/>
  <c r="K138" i="10" s="1"/>
  <c r="I142" i="10"/>
  <c r="X142" i="9"/>
  <c r="J142" i="10" s="1"/>
  <c r="K142" i="10" s="1"/>
  <c r="I146" i="10"/>
  <c r="X146" i="9"/>
  <c r="J146" i="10" s="1"/>
  <c r="K146" i="10" s="1"/>
  <c r="I150" i="10"/>
  <c r="X150" i="9"/>
  <c r="J150" i="10" s="1"/>
  <c r="K150" i="10" s="1"/>
  <c r="I154" i="10"/>
  <c r="X154" i="9"/>
  <c r="J154" i="10" s="1"/>
  <c r="K154" i="10" s="1"/>
  <c r="I158" i="10"/>
  <c r="X158" i="9"/>
  <c r="J158" i="10" s="1"/>
  <c r="K158" i="10" s="1"/>
  <c r="I162" i="10"/>
  <c r="X162" i="9"/>
  <c r="J162" i="10" s="1"/>
  <c r="K162" i="10" s="1"/>
  <c r="I166" i="10"/>
  <c r="X166" i="9"/>
  <c r="J166" i="10" s="1"/>
  <c r="K166" i="10" s="1"/>
  <c r="I170" i="10"/>
  <c r="X170" i="9"/>
  <c r="J170" i="10" s="1"/>
  <c r="K170" i="10" s="1"/>
  <c r="I174" i="10"/>
  <c r="X174" i="9"/>
  <c r="J174" i="10" s="1"/>
  <c r="K174" i="10" s="1"/>
  <c r="I178" i="10"/>
  <c r="X178" i="9"/>
  <c r="J178" i="10" s="1"/>
  <c r="K178" i="10" s="1"/>
  <c r="I182" i="10"/>
  <c r="X182" i="9"/>
  <c r="J182" i="10" s="1"/>
  <c r="K182" i="10" s="1"/>
  <c r="I186" i="10"/>
  <c r="X186" i="9"/>
  <c r="J186" i="10" s="1"/>
  <c r="K186" i="10" s="1"/>
  <c r="I190" i="10"/>
  <c r="X190" i="9"/>
  <c r="J190" i="10" s="1"/>
  <c r="K190" i="10" s="1"/>
  <c r="I194" i="10"/>
  <c r="X194" i="9"/>
  <c r="J194" i="10" s="1"/>
  <c r="K194" i="10" s="1"/>
  <c r="I198" i="10"/>
  <c r="X198" i="9"/>
  <c r="J198" i="10" s="1"/>
  <c r="K198" i="10" s="1"/>
  <c r="I17" i="10"/>
  <c r="X17" i="9"/>
  <c r="J17" i="10" s="1"/>
  <c r="K17" i="10" s="1"/>
  <c r="I25" i="10"/>
  <c r="X25" i="9"/>
  <c r="J25" i="10" s="1"/>
  <c r="K25" i="10" s="1"/>
  <c r="I37" i="10"/>
  <c r="X37" i="9"/>
  <c r="J37" i="10" s="1"/>
  <c r="K37" i="10" s="1"/>
  <c r="I53" i="10"/>
  <c r="X53" i="9"/>
  <c r="J53" i="10" s="1"/>
  <c r="K53" i="10" s="1"/>
  <c r="I65" i="10"/>
  <c r="X65" i="9"/>
  <c r="J65" i="10" s="1"/>
  <c r="K65" i="10" s="1"/>
  <c r="I69" i="10"/>
  <c r="X69" i="9"/>
  <c r="J69" i="10" s="1"/>
  <c r="K69" i="10" s="1"/>
  <c r="I81" i="10"/>
  <c r="X81" i="9"/>
  <c r="J81" i="10" s="1"/>
  <c r="K81" i="10" s="1"/>
  <c r="I93" i="10"/>
  <c r="X93" i="9"/>
  <c r="J93" i="10" s="1"/>
  <c r="K93" i="10" s="1"/>
  <c r="I105" i="10"/>
  <c r="X105" i="9"/>
  <c r="J105" i="10" s="1"/>
  <c r="K105" i="10" s="1"/>
  <c r="I113" i="10"/>
  <c r="X113" i="9"/>
  <c r="J113" i="10" s="1"/>
  <c r="K113" i="10" s="1"/>
  <c r="I125" i="10"/>
  <c r="X125" i="9"/>
  <c r="J125" i="10" s="1"/>
  <c r="K125" i="10" s="1"/>
  <c r="I137" i="10"/>
  <c r="X137" i="9"/>
  <c r="J137" i="10" s="1"/>
  <c r="K137" i="10" s="1"/>
  <c r="I145" i="10"/>
  <c r="X145" i="9"/>
  <c r="J145" i="10" s="1"/>
  <c r="K145" i="10" s="1"/>
  <c r="I157" i="10"/>
  <c r="X157" i="9"/>
  <c r="J157" i="10" s="1"/>
  <c r="K157" i="10" s="1"/>
  <c r="I169" i="10"/>
  <c r="X169" i="9"/>
  <c r="J169" i="10" s="1"/>
  <c r="K169" i="10" s="1"/>
  <c r="I181" i="10"/>
  <c r="X181" i="9"/>
  <c r="J181" i="10" s="1"/>
  <c r="K181" i="10" s="1"/>
  <c r="I193" i="10"/>
  <c r="X193" i="9"/>
  <c r="J193" i="10" s="1"/>
  <c r="K193" i="10" s="1"/>
  <c r="X18" i="9"/>
  <c r="J18" i="10" s="1"/>
  <c r="K18" i="10" s="1"/>
  <c r="I18" i="10"/>
  <c r="X19" i="9"/>
  <c r="J19" i="10" s="1"/>
  <c r="K19" i="10" s="1"/>
  <c r="I19" i="10"/>
  <c r="X23" i="9"/>
  <c r="J23" i="10" s="1"/>
  <c r="K23" i="10" s="1"/>
  <c r="I23" i="10"/>
  <c r="X27" i="9"/>
  <c r="J27" i="10" s="1"/>
  <c r="K27" i="10" s="1"/>
  <c r="I27" i="10"/>
  <c r="X31" i="9"/>
  <c r="J31" i="10" s="1"/>
  <c r="K31" i="10" s="1"/>
  <c r="I31" i="10"/>
  <c r="I35" i="10"/>
  <c r="X35" i="9"/>
  <c r="J35" i="10" s="1"/>
  <c r="K35" i="10" s="1"/>
  <c r="I39" i="10"/>
  <c r="X39" i="9"/>
  <c r="J39" i="10" s="1"/>
  <c r="K39" i="10" s="1"/>
  <c r="I43" i="10"/>
  <c r="X43" i="9"/>
  <c r="J43" i="10" s="1"/>
  <c r="K43" i="10" s="1"/>
  <c r="I47" i="10"/>
  <c r="X47" i="9"/>
  <c r="J47" i="10" s="1"/>
  <c r="K47" i="10" s="1"/>
  <c r="I51" i="10"/>
  <c r="X51" i="9"/>
  <c r="J51" i="10" s="1"/>
  <c r="K51" i="10" s="1"/>
  <c r="I55" i="10"/>
  <c r="X55" i="9"/>
  <c r="J55" i="10" s="1"/>
  <c r="K55" i="10" s="1"/>
  <c r="I59" i="10"/>
  <c r="X59" i="9"/>
  <c r="J59" i="10" s="1"/>
  <c r="K59" i="10" s="1"/>
  <c r="I63" i="10"/>
  <c r="X63" i="9"/>
  <c r="J63" i="10" s="1"/>
  <c r="K63" i="10" s="1"/>
  <c r="I67" i="10"/>
  <c r="X67" i="9"/>
  <c r="J67" i="10" s="1"/>
  <c r="K67" i="10" s="1"/>
  <c r="I71" i="10"/>
  <c r="X71" i="9"/>
  <c r="J71" i="10" s="1"/>
  <c r="K71" i="10" s="1"/>
  <c r="I75" i="10"/>
  <c r="X75" i="9"/>
  <c r="J75" i="10" s="1"/>
  <c r="K75" i="10" s="1"/>
  <c r="I79" i="10"/>
  <c r="X79" i="9"/>
  <c r="J79" i="10" s="1"/>
  <c r="K79" i="10" s="1"/>
  <c r="I83" i="10"/>
  <c r="X83" i="9"/>
  <c r="J83" i="10" s="1"/>
  <c r="K83" i="10" s="1"/>
  <c r="I87" i="10"/>
  <c r="X87" i="9"/>
  <c r="J87" i="10" s="1"/>
  <c r="K87" i="10" s="1"/>
  <c r="I91" i="10"/>
  <c r="X91" i="9"/>
  <c r="J91" i="10" s="1"/>
  <c r="K91" i="10" s="1"/>
  <c r="I95" i="10"/>
  <c r="X95" i="9"/>
  <c r="J95" i="10" s="1"/>
  <c r="K95" i="10" s="1"/>
  <c r="I99" i="10"/>
  <c r="X99" i="9"/>
  <c r="J99" i="10" s="1"/>
  <c r="K99" i="10" s="1"/>
  <c r="I103" i="10"/>
  <c r="X103" i="9"/>
  <c r="J103" i="10" s="1"/>
  <c r="K103" i="10" s="1"/>
  <c r="I107" i="10"/>
  <c r="X107" i="9"/>
  <c r="J107" i="10" s="1"/>
  <c r="K107" i="10" s="1"/>
  <c r="I111" i="10"/>
  <c r="X111" i="9"/>
  <c r="J111" i="10" s="1"/>
  <c r="K111" i="10" s="1"/>
  <c r="I115" i="10"/>
  <c r="X115" i="9"/>
  <c r="J115" i="10" s="1"/>
  <c r="K115" i="10" s="1"/>
  <c r="I119" i="10"/>
  <c r="X119" i="9"/>
  <c r="J119" i="10" s="1"/>
  <c r="K119" i="10" s="1"/>
  <c r="I123" i="10"/>
  <c r="X123" i="9"/>
  <c r="J123" i="10" s="1"/>
  <c r="K123" i="10" s="1"/>
  <c r="I127" i="10"/>
  <c r="X127" i="9"/>
  <c r="J127" i="10" s="1"/>
  <c r="K127" i="10" s="1"/>
  <c r="I131" i="10"/>
  <c r="X131" i="9"/>
  <c r="J131" i="10" s="1"/>
  <c r="K131" i="10" s="1"/>
  <c r="I135" i="10"/>
  <c r="X135" i="9"/>
  <c r="J135" i="10" s="1"/>
  <c r="K135" i="10" s="1"/>
  <c r="I139" i="10"/>
  <c r="X139" i="9"/>
  <c r="J139" i="10" s="1"/>
  <c r="K139" i="10" s="1"/>
  <c r="I143" i="10"/>
  <c r="X143" i="9"/>
  <c r="J143" i="10" s="1"/>
  <c r="K143" i="10" s="1"/>
  <c r="I147" i="10"/>
  <c r="X147" i="9"/>
  <c r="J147" i="10" s="1"/>
  <c r="K147" i="10" s="1"/>
  <c r="I151" i="10"/>
  <c r="X151" i="9"/>
  <c r="J151" i="10" s="1"/>
  <c r="K151" i="10" s="1"/>
  <c r="I155" i="10"/>
  <c r="X155" i="9"/>
  <c r="J155" i="10" s="1"/>
  <c r="K155" i="10" s="1"/>
  <c r="I159" i="10"/>
  <c r="X159" i="9"/>
  <c r="J159" i="10" s="1"/>
  <c r="K159" i="10" s="1"/>
  <c r="I163" i="10"/>
  <c r="X163" i="9"/>
  <c r="J163" i="10" s="1"/>
  <c r="K163" i="10" s="1"/>
  <c r="I167" i="10"/>
  <c r="X167" i="9"/>
  <c r="J167" i="10" s="1"/>
  <c r="K167" i="10" s="1"/>
  <c r="I171" i="10"/>
  <c r="X171" i="9"/>
  <c r="J171" i="10" s="1"/>
  <c r="K171" i="10" s="1"/>
  <c r="I175" i="10"/>
  <c r="X175" i="9"/>
  <c r="J175" i="10" s="1"/>
  <c r="K175" i="10" s="1"/>
  <c r="I179" i="10"/>
  <c r="X179" i="9"/>
  <c r="J179" i="10" s="1"/>
  <c r="K179" i="10" s="1"/>
  <c r="I183" i="10"/>
  <c r="X183" i="9"/>
  <c r="J183" i="10" s="1"/>
  <c r="K183" i="10" s="1"/>
  <c r="I187" i="10"/>
  <c r="X187" i="9"/>
  <c r="J187" i="10" s="1"/>
  <c r="K187" i="10" s="1"/>
  <c r="I191" i="10"/>
  <c r="X191" i="9"/>
  <c r="J191" i="10" s="1"/>
  <c r="K191" i="10" s="1"/>
  <c r="I195" i="10"/>
  <c r="X195" i="9"/>
  <c r="J195" i="10" s="1"/>
  <c r="K195" i="10" s="1"/>
  <c r="I199" i="10"/>
  <c r="X199" i="9"/>
  <c r="J199" i="10" s="1"/>
  <c r="K199" i="10" s="1"/>
  <c r="I21" i="10"/>
  <c r="X21" i="9"/>
  <c r="J21" i="10" s="1"/>
  <c r="K21" i="10" s="1"/>
  <c r="I33" i="10"/>
  <c r="X33" i="9"/>
  <c r="J33" i="10" s="1"/>
  <c r="K33" i="10" s="1"/>
  <c r="I41" i="10"/>
  <c r="X41" i="9"/>
  <c r="J41" i="10" s="1"/>
  <c r="K41" i="10" s="1"/>
  <c r="I49" i="10"/>
  <c r="X49" i="9"/>
  <c r="J49" i="10" s="1"/>
  <c r="K49" i="10" s="1"/>
  <c r="I61" i="10"/>
  <c r="X61" i="9"/>
  <c r="J61" i="10" s="1"/>
  <c r="K61" i="10" s="1"/>
  <c r="I73" i="10"/>
  <c r="X73" i="9"/>
  <c r="J73" i="10" s="1"/>
  <c r="K73" i="10" s="1"/>
  <c r="I85" i="10"/>
  <c r="X85" i="9"/>
  <c r="J85" i="10" s="1"/>
  <c r="K85" i="10" s="1"/>
  <c r="I97" i="10"/>
  <c r="X97" i="9"/>
  <c r="J97" i="10" s="1"/>
  <c r="K97" i="10" s="1"/>
  <c r="I109" i="10"/>
  <c r="X109" i="9"/>
  <c r="J109" i="10" s="1"/>
  <c r="K109" i="10" s="1"/>
  <c r="I121" i="10"/>
  <c r="X121" i="9"/>
  <c r="J121" i="10" s="1"/>
  <c r="K121" i="10" s="1"/>
  <c r="I129" i="10"/>
  <c r="X129" i="9"/>
  <c r="J129" i="10" s="1"/>
  <c r="K129" i="10" s="1"/>
  <c r="I141" i="10"/>
  <c r="X141" i="9"/>
  <c r="J141" i="10" s="1"/>
  <c r="K141" i="10" s="1"/>
  <c r="I153" i="10"/>
  <c r="X153" i="9"/>
  <c r="J153" i="10" s="1"/>
  <c r="K153" i="10" s="1"/>
  <c r="I165" i="10"/>
  <c r="X165" i="9"/>
  <c r="J165" i="10" s="1"/>
  <c r="K165" i="10" s="1"/>
  <c r="I173" i="10"/>
  <c r="X173" i="9"/>
  <c r="J173" i="10" s="1"/>
  <c r="K173" i="10" s="1"/>
  <c r="I185" i="10"/>
  <c r="X185" i="9"/>
  <c r="J185" i="10" s="1"/>
  <c r="K185" i="10" s="1"/>
  <c r="I189" i="10"/>
  <c r="X189" i="9"/>
  <c r="J189" i="10" s="1"/>
  <c r="K189" i="10" s="1"/>
  <c r="X16" i="9"/>
  <c r="J16" i="10" s="1"/>
  <c r="K16" i="10" s="1"/>
  <c r="I16" i="10"/>
  <c r="X20" i="9"/>
  <c r="J20" i="10" s="1"/>
  <c r="K20" i="10" s="1"/>
  <c r="I20" i="10"/>
  <c r="X24" i="9"/>
  <c r="J24" i="10" s="1"/>
  <c r="K24" i="10" s="1"/>
  <c r="I24" i="10"/>
  <c r="X28" i="9"/>
  <c r="J28" i="10" s="1"/>
  <c r="K28" i="10" s="1"/>
  <c r="I28" i="10"/>
  <c r="X32" i="9"/>
  <c r="J32" i="10" s="1"/>
  <c r="K32" i="10" s="1"/>
  <c r="I32" i="10"/>
  <c r="X36" i="9"/>
  <c r="J36" i="10" s="1"/>
  <c r="K36" i="10" s="1"/>
  <c r="I36" i="10"/>
  <c r="I40" i="10"/>
  <c r="X40" i="9"/>
  <c r="J40" i="10" s="1"/>
  <c r="K40" i="10" s="1"/>
  <c r="X44" i="9"/>
  <c r="J44" i="10" s="1"/>
  <c r="K44" i="10" s="1"/>
  <c r="I44" i="10"/>
  <c r="I48" i="10"/>
  <c r="X48" i="9"/>
  <c r="J48" i="10" s="1"/>
  <c r="K48" i="10" s="1"/>
  <c r="X52" i="9"/>
  <c r="J52" i="10" s="1"/>
  <c r="K52" i="10" s="1"/>
  <c r="I52" i="10"/>
  <c r="I56" i="10"/>
  <c r="X56" i="9"/>
  <c r="J56" i="10" s="1"/>
  <c r="K56" i="10" s="1"/>
  <c r="X60" i="9"/>
  <c r="J60" i="10" s="1"/>
  <c r="K60" i="10" s="1"/>
  <c r="I60" i="10"/>
  <c r="I64" i="10"/>
  <c r="X64" i="9"/>
  <c r="J64" i="10" s="1"/>
  <c r="K64" i="10" s="1"/>
  <c r="X68" i="9"/>
  <c r="J68" i="10" s="1"/>
  <c r="K68" i="10" s="1"/>
  <c r="I68" i="10"/>
  <c r="I72" i="10"/>
  <c r="X72" i="9"/>
  <c r="J72" i="10" s="1"/>
  <c r="K72" i="10" s="1"/>
  <c r="X76" i="9"/>
  <c r="J76" i="10" s="1"/>
  <c r="K76" i="10" s="1"/>
  <c r="I76" i="10"/>
  <c r="I80" i="10"/>
  <c r="X80" i="9"/>
  <c r="J80" i="10" s="1"/>
  <c r="K80" i="10" s="1"/>
  <c r="I84" i="10"/>
  <c r="X84" i="9"/>
  <c r="J84" i="10" s="1"/>
  <c r="K84" i="10" s="1"/>
  <c r="I88" i="10"/>
  <c r="X88" i="9"/>
  <c r="J88" i="10" s="1"/>
  <c r="K88" i="10" s="1"/>
  <c r="I92" i="10"/>
  <c r="X92" i="9"/>
  <c r="J92" i="10" s="1"/>
  <c r="K92" i="10" s="1"/>
  <c r="I96" i="10"/>
  <c r="X96" i="9"/>
  <c r="J96" i="10" s="1"/>
  <c r="K96" i="10" s="1"/>
  <c r="X100" i="9"/>
  <c r="J100" i="10" s="1"/>
  <c r="K100" i="10" s="1"/>
  <c r="I100" i="10"/>
  <c r="I104" i="10"/>
  <c r="X104" i="9"/>
  <c r="J104" i="10" s="1"/>
  <c r="K104" i="10" s="1"/>
  <c r="I108" i="10"/>
  <c r="X108" i="9"/>
  <c r="J108" i="10" s="1"/>
  <c r="K108" i="10" s="1"/>
  <c r="I112" i="10"/>
  <c r="X112" i="9"/>
  <c r="J112" i="10" s="1"/>
  <c r="K112" i="10" s="1"/>
  <c r="X116" i="9"/>
  <c r="J116" i="10" s="1"/>
  <c r="K116" i="10" s="1"/>
  <c r="I116" i="10"/>
  <c r="I120" i="10"/>
  <c r="X120" i="9"/>
  <c r="J120" i="10" s="1"/>
  <c r="K120" i="10" s="1"/>
  <c r="X124" i="9"/>
  <c r="J124" i="10" s="1"/>
  <c r="K124" i="10" s="1"/>
  <c r="I124" i="10"/>
  <c r="I128" i="10"/>
  <c r="X128" i="9"/>
  <c r="J128" i="10" s="1"/>
  <c r="K128" i="10" s="1"/>
  <c r="X132" i="9"/>
  <c r="J132" i="10" s="1"/>
  <c r="K132" i="10" s="1"/>
  <c r="I132" i="10"/>
  <c r="I136" i="10"/>
  <c r="X136" i="9"/>
  <c r="J136" i="10" s="1"/>
  <c r="K136" i="10" s="1"/>
  <c r="X140" i="9"/>
  <c r="J140" i="10" s="1"/>
  <c r="K140" i="10" s="1"/>
  <c r="I140" i="10"/>
  <c r="I144" i="10"/>
  <c r="X144" i="9"/>
  <c r="J144" i="10" s="1"/>
  <c r="K144" i="10" s="1"/>
  <c r="X148" i="9"/>
  <c r="J148" i="10" s="1"/>
  <c r="K148" i="10" s="1"/>
  <c r="I148" i="10"/>
  <c r="I152" i="10"/>
  <c r="X152" i="9"/>
  <c r="J152" i="10" s="1"/>
  <c r="K152" i="10" s="1"/>
  <c r="I156" i="10"/>
  <c r="X156" i="9"/>
  <c r="J156" i="10" s="1"/>
  <c r="K156" i="10" s="1"/>
  <c r="I160" i="10"/>
  <c r="X160" i="9"/>
  <c r="J160" i="10" s="1"/>
  <c r="K160" i="10" s="1"/>
  <c r="X164" i="9"/>
  <c r="J164" i="10" s="1"/>
  <c r="K164" i="10" s="1"/>
  <c r="I164" i="10"/>
  <c r="I168" i="10"/>
  <c r="X168" i="9"/>
  <c r="J168" i="10" s="1"/>
  <c r="K168" i="10" s="1"/>
  <c r="X172" i="9"/>
  <c r="J172" i="10" s="1"/>
  <c r="K172" i="10" s="1"/>
  <c r="I172" i="10"/>
  <c r="I176" i="10"/>
  <c r="X176" i="9"/>
  <c r="J176" i="10" s="1"/>
  <c r="K176" i="10" s="1"/>
  <c r="X180" i="9"/>
  <c r="J180" i="10" s="1"/>
  <c r="K180" i="10" s="1"/>
  <c r="I180" i="10"/>
  <c r="I184" i="10"/>
  <c r="X184" i="9"/>
  <c r="J184" i="10" s="1"/>
  <c r="K184" i="10" s="1"/>
  <c r="I188" i="10"/>
  <c r="X188" i="9"/>
  <c r="J188" i="10" s="1"/>
  <c r="K188" i="10" s="1"/>
  <c r="I192" i="10"/>
  <c r="X192" i="9"/>
  <c r="J192" i="10" s="1"/>
  <c r="K192" i="10" s="1"/>
  <c r="I196" i="10"/>
  <c r="X196" i="9"/>
  <c r="J196" i="10" s="1"/>
  <c r="K196" i="10" s="1"/>
  <c r="I200" i="10"/>
  <c r="X200" i="9"/>
  <c r="J200" i="10" s="1"/>
  <c r="K200" i="10" s="1"/>
  <c r="X15" i="9"/>
  <c r="J15" i="10" s="1"/>
  <c r="K15" i="10" s="1"/>
  <c r="I15" i="10"/>
  <c r="W16" i="8"/>
  <c r="W17" i="8"/>
  <c r="W18" i="8"/>
  <c r="W19" i="8"/>
  <c r="W20" i="8"/>
  <c r="W21" i="8"/>
  <c r="W22" i="8"/>
  <c r="W23" i="8"/>
  <c r="W24" i="8"/>
  <c r="W25" i="8"/>
  <c r="W26" i="8"/>
  <c r="W27" i="8"/>
  <c r="W28" i="8"/>
  <c r="W29" i="8"/>
  <c r="W30" i="8"/>
  <c r="W31" i="8"/>
  <c r="W32" i="8"/>
  <c r="W33" i="8"/>
  <c r="W34" i="8"/>
  <c r="W35" i="8"/>
  <c r="W36" i="8"/>
  <c r="W37" i="8"/>
  <c r="W38" i="8"/>
  <c r="W39" i="8"/>
  <c r="W40" i="8"/>
  <c r="W41" i="8"/>
  <c r="W42" i="8"/>
  <c r="W43" i="8"/>
  <c r="W44" i="8"/>
  <c r="W45" i="8"/>
  <c r="W46" i="8"/>
  <c r="W47" i="8"/>
  <c r="W48" i="8"/>
  <c r="W49" i="8"/>
  <c r="W50" i="8"/>
  <c r="W51" i="8"/>
  <c r="W52" i="8"/>
  <c r="W53" i="8"/>
  <c r="W54" i="8"/>
  <c r="W55" i="8"/>
  <c r="W56" i="8"/>
  <c r="W57" i="8"/>
  <c r="W58" i="8"/>
  <c r="W59" i="8"/>
  <c r="W60" i="8"/>
  <c r="W61" i="8"/>
  <c r="W62" i="8"/>
  <c r="W63" i="8"/>
  <c r="W64" i="8"/>
  <c r="W65" i="8"/>
  <c r="W66" i="8"/>
  <c r="W67" i="8"/>
  <c r="W68" i="8"/>
  <c r="W69" i="8"/>
  <c r="W70" i="8"/>
  <c r="W71" i="8"/>
  <c r="W72" i="8"/>
  <c r="W73" i="8"/>
  <c r="W74" i="8"/>
  <c r="W75" i="8"/>
  <c r="W76" i="8"/>
  <c r="W77" i="8"/>
  <c r="W78" i="8"/>
  <c r="W79" i="8"/>
  <c r="W80" i="8"/>
  <c r="W81" i="8"/>
  <c r="W82" i="8"/>
  <c r="W83" i="8"/>
  <c r="W84" i="8"/>
  <c r="W85" i="8"/>
  <c r="W86" i="8"/>
  <c r="W87" i="8"/>
  <c r="W88" i="8"/>
  <c r="W89" i="8"/>
  <c r="W90" i="8"/>
  <c r="W91" i="8"/>
  <c r="W92" i="8"/>
  <c r="W93" i="8"/>
  <c r="W94" i="8"/>
  <c r="W95" i="8"/>
  <c r="W96" i="8"/>
  <c r="W97" i="8"/>
  <c r="W98" i="8"/>
  <c r="W99" i="8"/>
  <c r="W100" i="8"/>
  <c r="W101" i="8"/>
  <c r="W102" i="8"/>
  <c r="W103" i="8"/>
  <c r="W104" i="8"/>
  <c r="W105" i="8"/>
  <c r="W106" i="8"/>
  <c r="W107" i="8"/>
  <c r="W108" i="8"/>
  <c r="W109" i="8"/>
  <c r="W110" i="8"/>
  <c r="W111" i="8"/>
  <c r="W112" i="8"/>
  <c r="W113" i="8"/>
  <c r="W114" i="8"/>
  <c r="W115" i="8"/>
  <c r="W116" i="8"/>
  <c r="W117" i="8"/>
  <c r="W118" i="8"/>
  <c r="W119" i="8"/>
  <c r="W120" i="8"/>
  <c r="W121" i="8"/>
  <c r="W122" i="8"/>
  <c r="W123" i="8"/>
  <c r="W124" i="8"/>
  <c r="W125" i="8"/>
  <c r="W126" i="8"/>
  <c r="W127" i="8"/>
  <c r="W128" i="8"/>
  <c r="W129" i="8"/>
  <c r="W130" i="8"/>
  <c r="W131" i="8"/>
  <c r="W132" i="8"/>
  <c r="W133" i="8"/>
  <c r="W134" i="8"/>
  <c r="W135" i="8"/>
  <c r="W136" i="8"/>
  <c r="W137" i="8"/>
  <c r="W138" i="8"/>
  <c r="W139" i="8"/>
  <c r="W140" i="8"/>
  <c r="W141" i="8"/>
  <c r="W142" i="8"/>
  <c r="W143" i="8"/>
  <c r="W144" i="8"/>
  <c r="W145" i="8"/>
  <c r="W146" i="8"/>
  <c r="W147" i="8"/>
  <c r="W148" i="8"/>
  <c r="W149" i="8"/>
  <c r="W150" i="8"/>
  <c r="W151" i="8"/>
  <c r="W152" i="8"/>
  <c r="W153" i="8"/>
  <c r="W154" i="8"/>
  <c r="W155" i="8"/>
  <c r="W156" i="8"/>
  <c r="W157" i="8"/>
  <c r="W158" i="8"/>
  <c r="W159" i="8"/>
  <c r="W160" i="8"/>
  <c r="W161" i="8"/>
  <c r="W162" i="8"/>
  <c r="W163" i="8"/>
  <c r="W164" i="8"/>
  <c r="W165" i="8"/>
  <c r="W166" i="8"/>
  <c r="W167" i="8"/>
  <c r="W168" i="8"/>
  <c r="W169" i="8"/>
  <c r="W170" i="8"/>
  <c r="W171" i="8"/>
  <c r="W172" i="8"/>
  <c r="W173" i="8"/>
  <c r="W174" i="8"/>
  <c r="W175" i="8"/>
  <c r="W176" i="8"/>
  <c r="W177" i="8"/>
  <c r="W178" i="8"/>
  <c r="W179" i="8"/>
  <c r="W180" i="8"/>
  <c r="W181" i="8"/>
  <c r="W182" i="8"/>
  <c r="W183" i="8"/>
  <c r="W184" i="8"/>
  <c r="W185" i="8"/>
  <c r="W186" i="8"/>
  <c r="W187" i="8"/>
  <c r="W188" i="8"/>
  <c r="W189" i="8"/>
  <c r="W190" i="8"/>
  <c r="W191" i="8"/>
  <c r="W192" i="8"/>
  <c r="W193" i="8"/>
  <c r="W194" i="8"/>
  <c r="W195" i="8"/>
  <c r="W196" i="8"/>
  <c r="W197" i="8"/>
  <c r="W198" i="8"/>
  <c r="W199" i="8"/>
  <c r="W200" i="8"/>
  <c r="W15" i="8"/>
  <c r="W14" i="8"/>
  <c r="H9" i="10" l="1"/>
  <c r="H8" i="10"/>
  <c r="F186" i="10"/>
  <c r="X186" i="8"/>
  <c r="G186" i="10" s="1"/>
  <c r="H186" i="10" s="1"/>
  <c r="L186" i="10" s="1"/>
  <c r="M186" i="10" s="1"/>
  <c r="F166" i="10"/>
  <c r="X166" i="8"/>
  <c r="G166" i="10" s="1"/>
  <c r="H166" i="10" s="1"/>
  <c r="L166" i="10" s="1"/>
  <c r="M166" i="10" s="1"/>
  <c r="F158" i="10"/>
  <c r="X158" i="8"/>
  <c r="G158" i="10" s="1"/>
  <c r="H158" i="10" s="1"/>
  <c r="F146" i="10"/>
  <c r="X146" i="8"/>
  <c r="G146" i="10" s="1"/>
  <c r="H146" i="10" s="1"/>
  <c r="L146" i="10" s="1"/>
  <c r="M146" i="10" s="1"/>
  <c r="F134" i="10"/>
  <c r="X134" i="8"/>
  <c r="G134" i="10" s="1"/>
  <c r="H134" i="10" s="1"/>
  <c r="L134" i="10" s="1"/>
  <c r="M134" i="10" s="1"/>
  <c r="F122" i="10"/>
  <c r="X122" i="8"/>
  <c r="G122" i="10" s="1"/>
  <c r="H122" i="10" s="1"/>
  <c r="L122" i="10" s="1"/>
  <c r="M122" i="10" s="1"/>
  <c r="F110" i="10"/>
  <c r="X110" i="8"/>
  <c r="G110" i="10" s="1"/>
  <c r="H110" i="10" s="1"/>
  <c r="L110" i="10" s="1"/>
  <c r="M110" i="10" s="1"/>
  <c r="F98" i="10"/>
  <c r="X98" i="8"/>
  <c r="G98" i="10" s="1"/>
  <c r="H98" i="10" s="1"/>
  <c r="L98" i="10" s="1"/>
  <c r="M98" i="10" s="1"/>
  <c r="F90" i="10"/>
  <c r="X90" i="8"/>
  <c r="G90" i="10" s="1"/>
  <c r="H90" i="10" s="1"/>
  <c r="L90" i="10" s="1"/>
  <c r="M90" i="10" s="1"/>
  <c r="F82" i="10"/>
  <c r="X82" i="8"/>
  <c r="G82" i="10" s="1"/>
  <c r="H82" i="10" s="1"/>
  <c r="L82" i="10" s="1"/>
  <c r="M82" i="10" s="1"/>
  <c r="F66" i="10"/>
  <c r="X66" i="8"/>
  <c r="G66" i="10" s="1"/>
  <c r="H66" i="10" s="1"/>
  <c r="L66" i="10" s="1"/>
  <c r="M66" i="10" s="1"/>
  <c r="F54" i="10"/>
  <c r="X54" i="8"/>
  <c r="G54" i="10" s="1"/>
  <c r="H54" i="10" s="1"/>
  <c r="L54" i="10" s="1"/>
  <c r="M54" i="10" s="1"/>
  <c r="F42" i="10"/>
  <c r="X42" i="8"/>
  <c r="G42" i="10" s="1"/>
  <c r="H42" i="10" s="1"/>
  <c r="L42" i="10" s="1"/>
  <c r="M42" i="10" s="1"/>
  <c r="F34" i="10"/>
  <c r="X34" i="8"/>
  <c r="G34" i="10" s="1"/>
  <c r="H34" i="10" s="1"/>
  <c r="L34" i="10" s="1"/>
  <c r="M34" i="10" s="1"/>
  <c r="F18" i="10"/>
  <c r="X18" i="8"/>
  <c r="G18" i="10" s="1"/>
  <c r="H18" i="10" s="1"/>
  <c r="L18" i="10" s="1"/>
  <c r="M18" i="10" s="1"/>
  <c r="F189" i="10"/>
  <c r="X189" i="8"/>
  <c r="G189" i="10" s="1"/>
  <c r="H189" i="10" s="1"/>
  <c r="L189" i="10" s="1"/>
  <c r="M189" i="10" s="1"/>
  <c r="F177" i="10"/>
  <c r="X177" i="8"/>
  <c r="G177" i="10" s="1"/>
  <c r="H177" i="10" s="1"/>
  <c r="L177" i="10" s="1"/>
  <c r="M177" i="10" s="1"/>
  <c r="F169" i="10"/>
  <c r="X169" i="8"/>
  <c r="G169" i="10" s="1"/>
  <c r="H169" i="10" s="1"/>
  <c r="L169" i="10" s="1"/>
  <c r="M169" i="10" s="1"/>
  <c r="F157" i="10"/>
  <c r="X157" i="8"/>
  <c r="G157" i="10" s="1"/>
  <c r="H157" i="10" s="1"/>
  <c r="L157" i="10" s="1"/>
  <c r="M157" i="10" s="1"/>
  <c r="F145" i="10"/>
  <c r="X145" i="8"/>
  <c r="G145" i="10" s="1"/>
  <c r="H145" i="10" s="1"/>
  <c r="L145" i="10" s="1"/>
  <c r="M145" i="10" s="1"/>
  <c r="F133" i="10"/>
  <c r="X133" i="8"/>
  <c r="G133" i="10" s="1"/>
  <c r="H133" i="10" s="1"/>
  <c r="L133" i="10" s="1"/>
  <c r="M133" i="10" s="1"/>
  <c r="X200" i="8"/>
  <c r="G200" i="10" s="1"/>
  <c r="H200" i="10" s="1"/>
  <c r="L200" i="10" s="1"/>
  <c r="M200" i="10" s="1"/>
  <c r="F200" i="10"/>
  <c r="F196" i="10"/>
  <c r="X196" i="8"/>
  <c r="G196" i="10" s="1"/>
  <c r="H196" i="10" s="1"/>
  <c r="L196" i="10" s="1"/>
  <c r="M196" i="10" s="1"/>
  <c r="F188" i="10"/>
  <c r="X188" i="8"/>
  <c r="G188" i="10" s="1"/>
  <c r="H188" i="10" s="1"/>
  <c r="L188" i="10" s="1"/>
  <c r="M188" i="10" s="1"/>
  <c r="F180" i="10"/>
  <c r="X180" i="8"/>
  <c r="G180" i="10" s="1"/>
  <c r="H180" i="10" s="1"/>
  <c r="L180" i="10" s="1"/>
  <c r="M180" i="10" s="1"/>
  <c r="F172" i="10"/>
  <c r="X172" i="8"/>
  <c r="G172" i="10" s="1"/>
  <c r="H172" i="10" s="1"/>
  <c r="L172" i="10" s="1"/>
  <c r="M172" i="10" s="1"/>
  <c r="F164" i="10"/>
  <c r="X164" i="8"/>
  <c r="G164" i="10" s="1"/>
  <c r="H164" i="10" s="1"/>
  <c r="L164" i="10" s="1"/>
  <c r="M164" i="10" s="1"/>
  <c r="F160" i="10"/>
  <c r="X160" i="8"/>
  <c r="G160" i="10" s="1"/>
  <c r="H160" i="10" s="1"/>
  <c r="L160" i="10" s="1"/>
  <c r="M160" i="10" s="1"/>
  <c r="F152" i="10"/>
  <c r="X152" i="8"/>
  <c r="G152" i="10" s="1"/>
  <c r="H152" i="10" s="1"/>
  <c r="L152" i="10" s="1"/>
  <c r="M152" i="10" s="1"/>
  <c r="F144" i="10"/>
  <c r="X144" i="8"/>
  <c r="G144" i="10" s="1"/>
  <c r="H144" i="10" s="1"/>
  <c r="L144" i="10" s="1"/>
  <c r="M144" i="10" s="1"/>
  <c r="F136" i="10"/>
  <c r="X136" i="8"/>
  <c r="G136" i="10" s="1"/>
  <c r="H136" i="10" s="1"/>
  <c r="L136" i="10" s="1"/>
  <c r="M136" i="10" s="1"/>
  <c r="F128" i="10"/>
  <c r="X128" i="8"/>
  <c r="G128" i="10" s="1"/>
  <c r="H128" i="10" s="1"/>
  <c r="L128" i="10" s="1"/>
  <c r="M128" i="10" s="1"/>
  <c r="F124" i="10"/>
  <c r="X124" i="8"/>
  <c r="G124" i="10" s="1"/>
  <c r="H124" i="10" s="1"/>
  <c r="L124" i="10" s="1"/>
  <c r="M124" i="10" s="1"/>
  <c r="F116" i="10"/>
  <c r="X116" i="8"/>
  <c r="G116" i="10" s="1"/>
  <c r="H116" i="10" s="1"/>
  <c r="L116" i="10" s="1"/>
  <c r="M116" i="10" s="1"/>
  <c r="F108" i="10"/>
  <c r="X108" i="8"/>
  <c r="G108" i="10" s="1"/>
  <c r="H108" i="10" s="1"/>
  <c r="L108" i="10" s="1"/>
  <c r="M108" i="10" s="1"/>
  <c r="F100" i="10"/>
  <c r="X100" i="8"/>
  <c r="G100" i="10" s="1"/>
  <c r="H100" i="10" s="1"/>
  <c r="L100" i="10" s="1"/>
  <c r="M100" i="10" s="1"/>
  <c r="F92" i="10"/>
  <c r="X92" i="8"/>
  <c r="G92" i="10" s="1"/>
  <c r="H92" i="10" s="1"/>
  <c r="L92" i="10" s="1"/>
  <c r="M92" i="10" s="1"/>
  <c r="F84" i="10"/>
  <c r="X84" i="8"/>
  <c r="G84" i="10" s="1"/>
  <c r="H84" i="10" s="1"/>
  <c r="L84" i="10" s="1"/>
  <c r="M84" i="10" s="1"/>
  <c r="F80" i="10"/>
  <c r="X80" i="8"/>
  <c r="G80" i="10" s="1"/>
  <c r="H80" i="10" s="1"/>
  <c r="L80" i="10" s="1"/>
  <c r="M80" i="10" s="1"/>
  <c r="F72" i="10"/>
  <c r="X72" i="8"/>
  <c r="G72" i="10" s="1"/>
  <c r="H72" i="10" s="1"/>
  <c r="L72" i="10" s="1"/>
  <c r="M72" i="10" s="1"/>
  <c r="F68" i="10"/>
  <c r="X68" i="8"/>
  <c r="G68" i="10" s="1"/>
  <c r="H68" i="10" s="1"/>
  <c r="L68" i="10" s="1"/>
  <c r="M68" i="10" s="1"/>
  <c r="F60" i="10"/>
  <c r="X60" i="8"/>
  <c r="G60" i="10" s="1"/>
  <c r="H60" i="10" s="1"/>
  <c r="L60" i="10" s="1"/>
  <c r="M60" i="10" s="1"/>
  <c r="F56" i="10"/>
  <c r="X56" i="8"/>
  <c r="G56" i="10" s="1"/>
  <c r="H56" i="10" s="1"/>
  <c r="L56" i="10" s="1"/>
  <c r="M56" i="10" s="1"/>
  <c r="F48" i="10"/>
  <c r="X48" i="8"/>
  <c r="G48" i="10" s="1"/>
  <c r="H48" i="10" s="1"/>
  <c r="L48" i="10" s="1"/>
  <c r="M48" i="10" s="1"/>
  <c r="F44" i="10"/>
  <c r="X44" i="8"/>
  <c r="G44" i="10" s="1"/>
  <c r="H44" i="10" s="1"/>
  <c r="L44" i="10" s="1"/>
  <c r="M44" i="10" s="1"/>
  <c r="F40" i="10"/>
  <c r="X40" i="8"/>
  <c r="G40" i="10" s="1"/>
  <c r="H40" i="10" s="1"/>
  <c r="L40" i="10" s="1"/>
  <c r="M40" i="10" s="1"/>
  <c r="F36" i="10"/>
  <c r="X36" i="8"/>
  <c r="G36" i="10" s="1"/>
  <c r="H36" i="10" s="1"/>
  <c r="L36" i="10" s="1"/>
  <c r="M36" i="10" s="1"/>
  <c r="X32" i="8"/>
  <c r="G32" i="10" s="1"/>
  <c r="H32" i="10" s="1"/>
  <c r="L32" i="10" s="1"/>
  <c r="M32" i="10" s="1"/>
  <c r="F32" i="10"/>
  <c r="X28" i="8"/>
  <c r="G28" i="10" s="1"/>
  <c r="H28" i="10" s="1"/>
  <c r="L28" i="10" s="1"/>
  <c r="M28" i="10" s="1"/>
  <c r="F28" i="10"/>
  <c r="X24" i="8"/>
  <c r="G24" i="10" s="1"/>
  <c r="H24" i="10" s="1"/>
  <c r="L24" i="10" s="1"/>
  <c r="M24" i="10" s="1"/>
  <c r="F24" i="10"/>
  <c r="X20" i="8"/>
  <c r="G20" i="10" s="1"/>
  <c r="H20" i="10" s="1"/>
  <c r="L20" i="10" s="1"/>
  <c r="M20" i="10" s="1"/>
  <c r="F20" i="10"/>
  <c r="F199" i="10"/>
  <c r="X199" i="8"/>
  <c r="G199" i="10" s="1"/>
  <c r="H199" i="10" s="1"/>
  <c r="L199" i="10" s="1"/>
  <c r="M199" i="10" s="1"/>
  <c r="F195" i="10"/>
  <c r="X195" i="8"/>
  <c r="G195" i="10" s="1"/>
  <c r="H195" i="10" s="1"/>
  <c r="L195" i="10" s="1"/>
  <c r="M195" i="10" s="1"/>
  <c r="F191" i="10"/>
  <c r="X191" i="8"/>
  <c r="G191" i="10" s="1"/>
  <c r="H191" i="10" s="1"/>
  <c r="L191" i="10" s="1"/>
  <c r="M191" i="10" s="1"/>
  <c r="F187" i="10"/>
  <c r="X187" i="8"/>
  <c r="G187" i="10" s="1"/>
  <c r="H187" i="10" s="1"/>
  <c r="L187" i="10" s="1"/>
  <c r="M187" i="10" s="1"/>
  <c r="F183" i="10"/>
  <c r="X183" i="8"/>
  <c r="G183" i="10" s="1"/>
  <c r="H183" i="10" s="1"/>
  <c r="L183" i="10" s="1"/>
  <c r="M183" i="10" s="1"/>
  <c r="X179" i="8"/>
  <c r="G179" i="10" s="1"/>
  <c r="H179" i="10" s="1"/>
  <c r="L179" i="10" s="1"/>
  <c r="M179" i="10" s="1"/>
  <c r="F179" i="10"/>
  <c r="X175" i="8"/>
  <c r="G175" i="10" s="1"/>
  <c r="H175" i="10" s="1"/>
  <c r="L175" i="10" s="1"/>
  <c r="M175" i="10" s="1"/>
  <c r="F175" i="10"/>
  <c r="X171" i="8"/>
  <c r="G171" i="10" s="1"/>
  <c r="H171" i="10" s="1"/>
  <c r="L171" i="10" s="1"/>
  <c r="M171" i="10" s="1"/>
  <c r="F171" i="10"/>
  <c r="X167" i="8"/>
  <c r="G167" i="10" s="1"/>
  <c r="H167" i="10" s="1"/>
  <c r="L167" i="10" s="1"/>
  <c r="M167" i="10" s="1"/>
  <c r="F167" i="10"/>
  <c r="X163" i="8"/>
  <c r="G163" i="10" s="1"/>
  <c r="H163" i="10" s="1"/>
  <c r="L163" i="10" s="1"/>
  <c r="M163" i="10" s="1"/>
  <c r="F163" i="10"/>
  <c r="X159" i="8"/>
  <c r="G159" i="10" s="1"/>
  <c r="H159" i="10" s="1"/>
  <c r="L159" i="10" s="1"/>
  <c r="M159" i="10" s="1"/>
  <c r="F159" i="10"/>
  <c r="X155" i="8"/>
  <c r="G155" i="10" s="1"/>
  <c r="H155" i="10" s="1"/>
  <c r="L155" i="10" s="1"/>
  <c r="M155" i="10" s="1"/>
  <c r="F155" i="10"/>
  <c r="X151" i="8"/>
  <c r="G151" i="10" s="1"/>
  <c r="H151" i="10" s="1"/>
  <c r="L151" i="10" s="1"/>
  <c r="M151" i="10" s="1"/>
  <c r="F151" i="10"/>
  <c r="X147" i="8"/>
  <c r="G147" i="10" s="1"/>
  <c r="H147" i="10" s="1"/>
  <c r="L147" i="10" s="1"/>
  <c r="M147" i="10" s="1"/>
  <c r="F147" i="10"/>
  <c r="X143" i="8"/>
  <c r="G143" i="10" s="1"/>
  <c r="H143" i="10" s="1"/>
  <c r="L143" i="10" s="1"/>
  <c r="M143" i="10" s="1"/>
  <c r="F143" i="10"/>
  <c r="X139" i="8"/>
  <c r="G139" i="10" s="1"/>
  <c r="H139" i="10" s="1"/>
  <c r="L139" i="10" s="1"/>
  <c r="M139" i="10" s="1"/>
  <c r="F139" i="10"/>
  <c r="X135" i="8"/>
  <c r="G135" i="10" s="1"/>
  <c r="H135" i="10" s="1"/>
  <c r="F135" i="10"/>
  <c r="X131" i="8"/>
  <c r="G131" i="10" s="1"/>
  <c r="H131" i="10" s="1"/>
  <c r="L131" i="10" s="1"/>
  <c r="M131" i="10" s="1"/>
  <c r="F131" i="10"/>
  <c r="X127" i="8"/>
  <c r="G127" i="10" s="1"/>
  <c r="H127" i="10" s="1"/>
  <c r="L127" i="10" s="1"/>
  <c r="M127" i="10" s="1"/>
  <c r="F127" i="10"/>
  <c r="X123" i="8"/>
  <c r="G123" i="10" s="1"/>
  <c r="H123" i="10" s="1"/>
  <c r="L123" i="10" s="1"/>
  <c r="M123" i="10" s="1"/>
  <c r="F123" i="10"/>
  <c r="X119" i="8"/>
  <c r="G119" i="10" s="1"/>
  <c r="H119" i="10" s="1"/>
  <c r="F119" i="10"/>
  <c r="X115" i="8"/>
  <c r="G115" i="10" s="1"/>
  <c r="H115" i="10" s="1"/>
  <c r="L115" i="10" s="1"/>
  <c r="M115" i="10" s="1"/>
  <c r="F115" i="10"/>
  <c r="X111" i="8"/>
  <c r="G111" i="10" s="1"/>
  <c r="H111" i="10" s="1"/>
  <c r="L111" i="10" s="1"/>
  <c r="M111" i="10" s="1"/>
  <c r="F111" i="10"/>
  <c r="X107" i="8"/>
  <c r="G107" i="10" s="1"/>
  <c r="H107" i="10" s="1"/>
  <c r="L107" i="10" s="1"/>
  <c r="M107" i="10" s="1"/>
  <c r="F107" i="10"/>
  <c r="X103" i="8"/>
  <c r="G103" i="10" s="1"/>
  <c r="H103" i="10" s="1"/>
  <c r="L103" i="10" s="1"/>
  <c r="M103" i="10" s="1"/>
  <c r="F103" i="10"/>
  <c r="X99" i="8"/>
  <c r="G99" i="10" s="1"/>
  <c r="H99" i="10" s="1"/>
  <c r="L99" i="10" s="1"/>
  <c r="M99" i="10" s="1"/>
  <c r="F99" i="10"/>
  <c r="X95" i="8"/>
  <c r="G95" i="10" s="1"/>
  <c r="H95" i="10" s="1"/>
  <c r="L95" i="10" s="1"/>
  <c r="M95" i="10" s="1"/>
  <c r="F95" i="10"/>
  <c r="X91" i="8"/>
  <c r="G91" i="10" s="1"/>
  <c r="H91" i="10" s="1"/>
  <c r="L91" i="10" s="1"/>
  <c r="M91" i="10" s="1"/>
  <c r="F91" i="10"/>
  <c r="X87" i="8"/>
  <c r="G87" i="10" s="1"/>
  <c r="H87" i="10" s="1"/>
  <c r="L87" i="10" s="1"/>
  <c r="M87" i="10" s="1"/>
  <c r="F87" i="10"/>
  <c r="X83" i="8"/>
  <c r="G83" i="10" s="1"/>
  <c r="H83" i="10" s="1"/>
  <c r="L83" i="10" s="1"/>
  <c r="M83" i="10" s="1"/>
  <c r="F83" i="10"/>
  <c r="X79" i="8"/>
  <c r="G79" i="10" s="1"/>
  <c r="H79" i="10" s="1"/>
  <c r="L79" i="10" s="1"/>
  <c r="M79" i="10" s="1"/>
  <c r="F79" i="10"/>
  <c r="X75" i="8"/>
  <c r="G75" i="10" s="1"/>
  <c r="H75" i="10" s="1"/>
  <c r="L75" i="10" s="1"/>
  <c r="M75" i="10" s="1"/>
  <c r="F75" i="10"/>
  <c r="X71" i="8"/>
  <c r="G71" i="10" s="1"/>
  <c r="H71" i="10" s="1"/>
  <c r="L71" i="10" s="1"/>
  <c r="M71" i="10" s="1"/>
  <c r="F71" i="10"/>
  <c r="X67" i="8"/>
  <c r="G67" i="10" s="1"/>
  <c r="H67" i="10" s="1"/>
  <c r="L67" i="10" s="1"/>
  <c r="M67" i="10" s="1"/>
  <c r="F67" i="10"/>
  <c r="X63" i="8"/>
  <c r="G63" i="10" s="1"/>
  <c r="H63" i="10" s="1"/>
  <c r="L63" i="10" s="1"/>
  <c r="M63" i="10" s="1"/>
  <c r="F63" i="10"/>
  <c r="X59" i="8"/>
  <c r="G59" i="10" s="1"/>
  <c r="H59" i="10" s="1"/>
  <c r="L59" i="10" s="1"/>
  <c r="M59" i="10" s="1"/>
  <c r="F59" i="10"/>
  <c r="X55" i="8"/>
  <c r="G55" i="10" s="1"/>
  <c r="H55" i="10" s="1"/>
  <c r="L55" i="10" s="1"/>
  <c r="M55" i="10" s="1"/>
  <c r="F55" i="10"/>
  <c r="X51" i="8"/>
  <c r="G51" i="10" s="1"/>
  <c r="H51" i="10" s="1"/>
  <c r="L51" i="10" s="1"/>
  <c r="M51" i="10" s="1"/>
  <c r="F51" i="10"/>
  <c r="X47" i="8"/>
  <c r="G47" i="10" s="1"/>
  <c r="H47" i="10" s="1"/>
  <c r="L47" i="10" s="1"/>
  <c r="M47" i="10" s="1"/>
  <c r="F47" i="10"/>
  <c r="X43" i="8"/>
  <c r="G43" i="10" s="1"/>
  <c r="H43" i="10" s="1"/>
  <c r="L43" i="10" s="1"/>
  <c r="M43" i="10" s="1"/>
  <c r="F43" i="10"/>
  <c r="X39" i="8"/>
  <c r="G39" i="10" s="1"/>
  <c r="H39" i="10" s="1"/>
  <c r="L39" i="10" s="1"/>
  <c r="M39" i="10" s="1"/>
  <c r="F39" i="10"/>
  <c r="X35" i="8"/>
  <c r="G35" i="10" s="1"/>
  <c r="H35" i="10" s="1"/>
  <c r="L35" i="10" s="1"/>
  <c r="M35" i="10" s="1"/>
  <c r="F35" i="10"/>
  <c r="X31" i="8"/>
  <c r="G31" i="10" s="1"/>
  <c r="H31" i="10" s="1"/>
  <c r="L31" i="10" s="1"/>
  <c r="M31" i="10" s="1"/>
  <c r="F31" i="10"/>
  <c r="X27" i="8"/>
  <c r="G27" i="10" s="1"/>
  <c r="H27" i="10" s="1"/>
  <c r="L27" i="10" s="1"/>
  <c r="M27" i="10" s="1"/>
  <c r="F27" i="10"/>
  <c r="X23" i="8"/>
  <c r="G23" i="10" s="1"/>
  <c r="H23" i="10" s="1"/>
  <c r="L23" i="10" s="1"/>
  <c r="M23" i="10" s="1"/>
  <c r="F23" i="10"/>
  <c r="X19" i="8"/>
  <c r="G19" i="10" s="1"/>
  <c r="H19" i="10" s="1"/>
  <c r="L19" i="10" s="1"/>
  <c r="M19" i="10" s="1"/>
  <c r="F19" i="10"/>
  <c r="F198" i="10"/>
  <c r="X198" i="8"/>
  <c r="G198" i="10" s="1"/>
  <c r="H198" i="10" s="1"/>
  <c r="L198" i="10" s="1"/>
  <c r="M198" i="10" s="1"/>
  <c r="F190" i="10"/>
  <c r="X190" i="8"/>
  <c r="G190" i="10" s="1"/>
  <c r="H190" i="10" s="1"/>
  <c r="L190" i="10" s="1"/>
  <c r="M190" i="10" s="1"/>
  <c r="F182" i="10"/>
  <c r="X182" i="8"/>
  <c r="G182" i="10" s="1"/>
  <c r="H182" i="10" s="1"/>
  <c r="L182" i="10" s="1"/>
  <c r="M182" i="10" s="1"/>
  <c r="F174" i="10"/>
  <c r="X174" i="8"/>
  <c r="G174" i="10" s="1"/>
  <c r="H174" i="10" s="1"/>
  <c r="F162" i="10"/>
  <c r="X162" i="8"/>
  <c r="G162" i="10" s="1"/>
  <c r="H162" i="10" s="1"/>
  <c r="L162" i="10" s="1"/>
  <c r="M162" i="10" s="1"/>
  <c r="F150" i="10"/>
  <c r="X150" i="8"/>
  <c r="G150" i="10" s="1"/>
  <c r="H150" i="10" s="1"/>
  <c r="L150" i="10" s="1"/>
  <c r="M150" i="10" s="1"/>
  <c r="F138" i="10"/>
  <c r="X138" i="8"/>
  <c r="G138" i="10" s="1"/>
  <c r="H138" i="10" s="1"/>
  <c r="L138" i="10" s="1"/>
  <c r="M138" i="10" s="1"/>
  <c r="F126" i="10"/>
  <c r="X126" i="8"/>
  <c r="G126" i="10" s="1"/>
  <c r="H126" i="10" s="1"/>
  <c r="L126" i="10" s="1"/>
  <c r="M126" i="10" s="1"/>
  <c r="F118" i="10"/>
  <c r="X118" i="8"/>
  <c r="G118" i="10" s="1"/>
  <c r="H118" i="10" s="1"/>
  <c r="F106" i="10"/>
  <c r="X106" i="8"/>
  <c r="G106" i="10" s="1"/>
  <c r="H106" i="10" s="1"/>
  <c r="L106" i="10" s="1"/>
  <c r="M106" i="10" s="1"/>
  <c r="F94" i="10"/>
  <c r="X94" i="8"/>
  <c r="G94" i="10" s="1"/>
  <c r="H94" i="10" s="1"/>
  <c r="F78" i="10"/>
  <c r="X78" i="8"/>
  <c r="G78" i="10" s="1"/>
  <c r="H78" i="10" s="1"/>
  <c r="F70" i="10"/>
  <c r="X70" i="8"/>
  <c r="G70" i="10" s="1"/>
  <c r="H70" i="10" s="1"/>
  <c r="F58" i="10"/>
  <c r="X58" i="8"/>
  <c r="G58" i="10" s="1"/>
  <c r="H58" i="10" s="1"/>
  <c r="L58" i="10" s="1"/>
  <c r="M58" i="10" s="1"/>
  <c r="F46" i="10"/>
  <c r="X46" i="8"/>
  <c r="G46" i="10" s="1"/>
  <c r="H46" i="10" s="1"/>
  <c r="L46" i="10" s="1"/>
  <c r="M46" i="10" s="1"/>
  <c r="F38" i="10"/>
  <c r="X38" i="8"/>
  <c r="G38" i="10" s="1"/>
  <c r="H38" i="10" s="1"/>
  <c r="L38" i="10" s="1"/>
  <c r="M38" i="10" s="1"/>
  <c r="F30" i="10"/>
  <c r="X30" i="8"/>
  <c r="G30" i="10" s="1"/>
  <c r="H30" i="10" s="1"/>
  <c r="L30" i="10" s="1"/>
  <c r="M30" i="10" s="1"/>
  <c r="F26" i="10"/>
  <c r="X26" i="8"/>
  <c r="G26" i="10" s="1"/>
  <c r="H26" i="10" s="1"/>
  <c r="L26" i="10" s="1"/>
  <c r="M26" i="10" s="1"/>
  <c r="F197" i="10"/>
  <c r="X197" i="8"/>
  <c r="G197" i="10" s="1"/>
  <c r="H197" i="10" s="1"/>
  <c r="L197" i="10" s="1"/>
  <c r="M197" i="10" s="1"/>
  <c r="X185" i="8"/>
  <c r="G185" i="10" s="1"/>
  <c r="H185" i="10" s="1"/>
  <c r="L185" i="10" s="1"/>
  <c r="M185" i="10" s="1"/>
  <c r="F185" i="10"/>
  <c r="F173" i="10"/>
  <c r="X173" i="8"/>
  <c r="G173" i="10" s="1"/>
  <c r="H173" i="10" s="1"/>
  <c r="L173" i="10" s="1"/>
  <c r="M173" i="10" s="1"/>
  <c r="F153" i="10"/>
  <c r="X153" i="8"/>
  <c r="G153" i="10" s="1"/>
  <c r="H153" i="10" s="1"/>
  <c r="L153" i="10" s="1"/>
  <c r="M153" i="10" s="1"/>
  <c r="F141" i="10"/>
  <c r="X141" i="8"/>
  <c r="G141" i="10" s="1"/>
  <c r="H141" i="10" s="1"/>
  <c r="L141" i="10" s="1"/>
  <c r="M141" i="10" s="1"/>
  <c r="F137" i="10"/>
  <c r="X137" i="8"/>
  <c r="G137" i="10" s="1"/>
  <c r="H137" i="10" s="1"/>
  <c r="L137" i="10" s="1"/>
  <c r="M137" i="10" s="1"/>
  <c r="F125" i="10"/>
  <c r="X125" i="8"/>
  <c r="G125" i="10" s="1"/>
  <c r="H125" i="10" s="1"/>
  <c r="L125" i="10" s="1"/>
  <c r="M125" i="10" s="1"/>
  <c r="F121" i="10"/>
  <c r="X121" i="8"/>
  <c r="G121" i="10" s="1"/>
  <c r="H121" i="10" s="1"/>
  <c r="L121" i="10" s="1"/>
  <c r="M121" i="10" s="1"/>
  <c r="F117" i="10"/>
  <c r="X117" i="8"/>
  <c r="G117" i="10" s="1"/>
  <c r="H117" i="10" s="1"/>
  <c r="L117" i="10" s="1"/>
  <c r="M117" i="10" s="1"/>
  <c r="F113" i="10"/>
  <c r="X113" i="8"/>
  <c r="G113" i="10" s="1"/>
  <c r="H113" i="10" s="1"/>
  <c r="L113" i="10" s="1"/>
  <c r="M113" i="10" s="1"/>
  <c r="F109" i="10"/>
  <c r="X109" i="8"/>
  <c r="G109" i="10" s="1"/>
  <c r="H109" i="10" s="1"/>
  <c r="L109" i="10" s="1"/>
  <c r="M109" i="10" s="1"/>
  <c r="F105" i="10"/>
  <c r="X105" i="8"/>
  <c r="G105" i="10" s="1"/>
  <c r="H105" i="10" s="1"/>
  <c r="L105" i="10" s="1"/>
  <c r="M105" i="10" s="1"/>
  <c r="F101" i="10"/>
  <c r="X101" i="8"/>
  <c r="G101" i="10" s="1"/>
  <c r="H101" i="10" s="1"/>
  <c r="L101" i="10" s="1"/>
  <c r="M101" i="10" s="1"/>
  <c r="F97" i="10"/>
  <c r="X97" i="8"/>
  <c r="G97" i="10" s="1"/>
  <c r="H97" i="10" s="1"/>
  <c r="L97" i="10" s="1"/>
  <c r="M97" i="10" s="1"/>
  <c r="F93" i="10"/>
  <c r="X93" i="8"/>
  <c r="G93" i="10" s="1"/>
  <c r="H93" i="10" s="1"/>
  <c r="L93" i="10" s="1"/>
  <c r="M93" i="10" s="1"/>
  <c r="F89" i="10"/>
  <c r="X89" i="8"/>
  <c r="G89" i="10" s="1"/>
  <c r="H89" i="10" s="1"/>
  <c r="L89" i="10" s="1"/>
  <c r="M89" i="10" s="1"/>
  <c r="F85" i="10"/>
  <c r="X85" i="8"/>
  <c r="G85" i="10" s="1"/>
  <c r="H85" i="10" s="1"/>
  <c r="L85" i="10" s="1"/>
  <c r="M85" i="10" s="1"/>
  <c r="F81" i="10"/>
  <c r="X81" i="8"/>
  <c r="G81" i="10" s="1"/>
  <c r="H81" i="10" s="1"/>
  <c r="L81" i="10" s="1"/>
  <c r="M81" i="10" s="1"/>
  <c r="F77" i="10"/>
  <c r="X77" i="8"/>
  <c r="G77" i="10" s="1"/>
  <c r="H77" i="10" s="1"/>
  <c r="L77" i="10" s="1"/>
  <c r="M77" i="10" s="1"/>
  <c r="F73" i="10"/>
  <c r="X73" i="8"/>
  <c r="G73" i="10" s="1"/>
  <c r="H73" i="10" s="1"/>
  <c r="L73" i="10" s="1"/>
  <c r="M73" i="10" s="1"/>
  <c r="F69" i="10"/>
  <c r="X69" i="8"/>
  <c r="G69" i="10" s="1"/>
  <c r="H69" i="10" s="1"/>
  <c r="L69" i="10" s="1"/>
  <c r="M69" i="10" s="1"/>
  <c r="F65" i="10"/>
  <c r="X65" i="8"/>
  <c r="G65" i="10" s="1"/>
  <c r="H65" i="10" s="1"/>
  <c r="L65" i="10" s="1"/>
  <c r="M65" i="10" s="1"/>
  <c r="F61" i="10"/>
  <c r="X61" i="8"/>
  <c r="G61" i="10" s="1"/>
  <c r="H61" i="10" s="1"/>
  <c r="L61" i="10" s="1"/>
  <c r="M61" i="10" s="1"/>
  <c r="F57" i="10"/>
  <c r="X57" i="8"/>
  <c r="G57" i="10" s="1"/>
  <c r="H57" i="10" s="1"/>
  <c r="L57" i="10" s="1"/>
  <c r="M57" i="10" s="1"/>
  <c r="F53" i="10"/>
  <c r="X53" i="8"/>
  <c r="G53" i="10" s="1"/>
  <c r="H53" i="10" s="1"/>
  <c r="L53" i="10" s="1"/>
  <c r="M53" i="10" s="1"/>
  <c r="F49" i="10"/>
  <c r="X49" i="8"/>
  <c r="G49" i="10" s="1"/>
  <c r="H49" i="10" s="1"/>
  <c r="L49" i="10" s="1"/>
  <c r="M49" i="10" s="1"/>
  <c r="F45" i="10"/>
  <c r="X45" i="8"/>
  <c r="G45" i="10" s="1"/>
  <c r="H45" i="10" s="1"/>
  <c r="L45" i="10" s="1"/>
  <c r="M45" i="10" s="1"/>
  <c r="F41" i="10"/>
  <c r="X41" i="8"/>
  <c r="G41" i="10" s="1"/>
  <c r="H41" i="10" s="1"/>
  <c r="L41" i="10" s="1"/>
  <c r="M41" i="10" s="1"/>
  <c r="F37" i="10"/>
  <c r="X37" i="8"/>
  <c r="G37" i="10" s="1"/>
  <c r="H37" i="10" s="1"/>
  <c r="L37" i="10" s="1"/>
  <c r="M37" i="10" s="1"/>
  <c r="F33" i="10"/>
  <c r="X33" i="8"/>
  <c r="G33" i="10" s="1"/>
  <c r="H33" i="10" s="1"/>
  <c r="L33" i="10" s="1"/>
  <c r="M33" i="10" s="1"/>
  <c r="F29" i="10"/>
  <c r="X29" i="8"/>
  <c r="G29" i="10" s="1"/>
  <c r="H29" i="10" s="1"/>
  <c r="L29" i="10" s="1"/>
  <c r="M29" i="10" s="1"/>
  <c r="F25" i="10"/>
  <c r="X25" i="8"/>
  <c r="G25" i="10" s="1"/>
  <c r="H25" i="10" s="1"/>
  <c r="L25" i="10" s="1"/>
  <c r="M25" i="10" s="1"/>
  <c r="F21" i="10"/>
  <c r="X21" i="8"/>
  <c r="G21" i="10" s="1"/>
  <c r="H21" i="10" s="1"/>
  <c r="L21" i="10" s="1"/>
  <c r="M21" i="10" s="1"/>
  <c r="F17" i="10"/>
  <c r="X17" i="8"/>
  <c r="G17" i="10" s="1"/>
  <c r="H17" i="10" s="1"/>
  <c r="L17" i="10" s="1"/>
  <c r="M17" i="10" s="1"/>
  <c r="F194" i="10"/>
  <c r="X194" i="8"/>
  <c r="G194" i="10" s="1"/>
  <c r="H194" i="10" s="1"/>
  <c r="L194" i="10" s="1"/>
  <c r="M194" i="10" s="1"/>
  <c r="F178" i="10"/>
  <c r="X178" i="8"/>
  <c r="G178" i="10" s="1"/>
  <c r="H178" i="10" s="1"/>
  <c r="L178" i="10" s="1"/>
  <c r="M178" i="10" s="1"/>
  <c r="F170" i="10"/>
  <c r="X170" i="8"/>
  <c r="G170" i="10" s="1"/>
  <c r="H170" i="10" s="1"/>
  <c r="L170" i="10" s="1"/>
  <c r="M170" i="10" s="1"/>
  <c r="F154" i="10"/>
  <c r="X154" i="8"/>
  <c r="G154" i="10" s="1"/>
  <c r="H154" i="10" s="1"/>
  <c r="L154" i="10" s="1"/>
  <c r="M154" i="10" s="1"/>
  <c r="F142" i="10"/>
  <c r="X142" i="8"/>
  <c r="G142" i="10" s="1"/>
  <c r="H142" i="10" s="1"/>
  <c r="L142" i="10" s="1"/>
  <c r="M142" i="10" s="1"/>
  <c r="F130" i="10"/>
  <c r="X130" i="8"/>
  <c r="G130" i="10" s="1"/>
  <c r="H130" i="10" s="1"/>
  <c r="L130" i="10" s="1"/>
  <c r="M130" i="10" s="1"/>
  <c r="F114" i="10"/>
  <c r="X114" i="8"/>
  <c r="G114" i="10" s="1"/>
  <c r="H114" i="10" s="1"/>
  <c r="L114" i="10" s="1"/>
  <c r="M114" i="10" s="1"/>
  <c r="F102" i="10"/>
  <c r="X102" i="8"/>
  <c r="G102" i="10" s="1"/>
  <c r="H102" i="10" s="1"/>
  <c r="L102" i="10" s="1"/>
  <c r="M102" i="10" s="1"/>
  <c r="F86" i="10"/>
  <c r="X86" i="8"/>
  <c r="G86" i="10" s="1"/>
  <c r="H86" i="10" s="1"/>
  <c r="F74" i="10"/>
  <c r="X74" i="8"/>
  <c r="G74" i="10" s="1"/>
  <c r="H74" i="10" s="1"/>
  <c r="F62" i="10"/>
  <c r="X62" i="8"/>
  <c r="G62" i="10" s="1"/>
  <c r="H62" i="10" s="1"/>
  <c r="L62" i="10" s="1"/>
  <c r="M62" i="10" s="1"/>
  <c r="F50" i="10"/>
  <c r="X50" i="8"/>
  <c r="G50" i="10" s="1"/>
  <c r="H50" i="10" s="1"/>
  <c r="L50" i="10" s="1"/>
  <c r="M50" i="10" s="1"/>
  <c r="F22" i="10"/>
  <c r="X22" i="8"/>
  <c r="G22" i="10" s="1"/>
  <c r="H22" i="10" s="1"/>
  <c r="L22" i="10" s="1"/>
  <c r="M22" i="10" s="1"/>
  <c r="X193" i="8"/>
  <c r="G193" i="10" s="1"/>
  <c r="H193" i="10" s="1"/>
  <c r="L193" i="10" s="1"/>
  <c r="M193" i="10" s="1"/>
  <c r="F193" i="10"/>
  <c r="F181" i="10"/>
  <c r="X181" i="8"/>
  <c r="G181" i="10" s="1"/>
  <c r="H181" i="10" s="1"/>
  <c r="L181" i="10" s="1"/>
  <c r="M181" i="10" s="1"/>
  <c r="F165" i="10"/>
  <c r="X165" i="8"/>
  <c r="G165" i="10" s="1"/>
  <c r="H165" i="10" s="1"/>
  <c r="L165" i="10" s="1"/>
  <c r="M165" i="10" s="1"/>
  <c r="F161" i="10"/>
  <c r="X161" i="8"/>
  <c r="G161" i="10" s="1"/>
  <c r="H161" i="10" s="1"/>
  <c r="L161" i="10" s="1"/>
  <c r="M161" i="10" s="1"/>
  <c r="F149" i="10"/>
  <c r="X149" i="8"/>
  <c r="G149" i="10" s="1"/>
  <c r="H149" i="10" s="1"/>
  <c r="L149" i="10" s="1"/>
  <c r="M149" i="10" s="1"/>
  <c r="F129" i="10"/>
  <c r="X129" i="8"/>
  <c r="G129" i="10" s="1"/>
  <c r="H129" i="10" s="1"/>
  <c r="L129" i="10" s="1"/>
  <c r="M129" i="10" s="1"/>
  <c r="F192" i="10"/>
  <c r="X192" i="8"/>
  <c r="G192" i="10" s="1"/>
  <c r="H192" i="10" s="1"/>
  <c r="L192" i="10" s="1"/>
  <c r="M192" i="10" s="1"/>
  <c r="F184" i="10"/>
  <c r="X184" i="8"/>
  <c r="G184" i="10" s="1"/>
  <c r="H184" i="10" s="1"/>
  <c r="L184" i="10" s="1"/>
  <c r="M184" i="10" s="1"/>
  <c r="F176" i="10"/>
  <c r="X176" i="8"/>
  <c r="G176" i="10" s="1"/>
  <c r="H176" i="10" s="1"/>
  <c r="L176" i="10" s="1"/>
  <c r="M176" i="10" s="1"/>
  <c r="F168" i="10"/>
  <c r="X168" i="8"/>
  <c r="G168" i="10" s="1"/>
  <c r="H168" i="10" s="1"/>
  <c r="L168" i="10" s="1"/>
  <c r="M168" i="10" s="1"/>
  <c r="F156" i="10"/>
  <c r="X156" i="8"/>
  <c r="G156" i="10" s="1"/>
  <c r="H156" i="10" s="1"/>
  <c r="L156" i="10" s="1"/>
  <c r="M156" i="10" s="1"/>
  <c r="F148" i="10"/>
  <c r="X148" i="8"/>
  <c r="G148" i="10" s="1"/>
  <c r="H148" i="10" s="1"/>
  <c r="L148" i="10" s="1"/>
  <c r="M148" i="10" s="1"/>
  <c r="F140" i="10"/>
  <c r="X140" i="8"/>
  <c r="G140" i="10" s="1"/>
  <c r="H140" i="10" s="1"/>
  <c r="L140" i="10" s="1"/>
  <c r="M140" i="10" s="1"/>
  <c r="F132" i="10"/>
  <c r="X132" i="8"/>
  <c r="G132" i="10" s="1"/>
  <c r="H132" i="10" s="1"/>
  <c r="L132" i="10" s="1"/>
  <c r="M132" i="10" s="1"/>
  <c r="F120" i="10"/>
  <c r="X120" i="8"/>
  <c r="G120" i="10" s="1"/>
  <c r="H120" i="10" s="1"/>
  <c r="L120" i="10" s="1"/>
  <c r="M120" i="10" s="1"/>
  <c r="F112" i="10"/>
  <c r="X112" i="8"/>
  <c r="G112" i="10" s="1"/>
  <c r="H112" i="10" s="1"/>
  <c r="L112" i="10" s="1"/>
  <c r="M112" i="10" s="1"/>
  <c r="F104" i="10"/>
  <c r="X104" i="8"/>
  <c r="G104" i="10" s="1"/>
  <c r="H104" i="10" s="1"/>
  <c r="L104" i="10" s="1"/>
  <c r="M104" i="10" s="1"/>
  <c r="F96" i="10"/>
  <c r="X96" i="8"/>
  <c r="G96" i="10" s="1"/>
  <c r="H96" i="10" s="1"/>
  <c r="L96" i="10" s="1"/>
  <c r="M96" i="10" s="1"/>
  <c r="F88" i="10"/>
  <c r="X88" i="8"/>
  <c r="G88" i="10" s="1"/>
  <c r="H88" i="10" s="1"/>
  <c r="L88" i="10" s="1"/>
  <c r="M88" i="10" s="1"/>
  <c r="F76" i="10"/>
  <c r="X76" i="8"/>
  <c r="G76" i="10" s="1"/>
  <c r="H76" i="10" s="1"/>
  <c r="L76" i="10" s="1"/>
  <c r="M76" i="10" s="1"/>
  <c r="F64" i="10"/>
  <c r="X64" i="8"/>
  <c r="G64" i="10" s="1"/>
  <c r="H64" i="10" s="1"/>
  <c r="L64" i="10" s="1"/>
  <c r="M64" i="10" s="1"/>
  <c r="F52" i="10"/>
  <c r="X52" i="8"/>
  <c r="G52" i="10" s="1"/>
  <c r="H52" i="10" s="1"/>
  <c r="L52" i="10" s="1"/>
  <c r="M52" i="10" s="1"/>
  <c r="X16" i="8"/>
  <c r="G16" i="10" s="1"/>
  <c r="H16" i="10" s="1"/>
  <c r="L16" i="10" s="1"/>
  <c r="M16" i="10" s="1"/>
  <c r="F16" i="10"/>
  <c r="X15" i="8"/>
  <c r="G15" i="10" s="1"/>
  <c r="F15" i="10"/>
  <c r="L86" i="10" l="1"/>
  <c r="M86" i="10" s="1"/>
  <c r="L70" i="10"/>
  <c r="M70" i="10" s="1"/>
  <c r="L94" i="10"/>
  <c r="M94" i="10" s="1"/>
  <c r="L118" i="10"/>
  <c r="M118" i="10" s="1"/>
  <c r="L119" i="10"/>
  <c r="M119" i="10" s="1"/>
  <c r="M135" i="10"/>
  <c r="L135" i="10"/>
  <c r="L74" i="10"/>
  <c r="M74" i="10" s="1"/>
  <c r="L78" i="10"/>
  <c r="M78" i="10" s="1"/>
  <c r="L174" i="10"/>
  <c r="M174" i="10" s="1"/>
  <c r="L158" i="10"/>
  <c r="M158" i="10" s="1"/>
  <c r="G10" i="10"/>
  <c r="G9" i="10"/>
  <c r="G8" i="10"/>
  <c r="H15" i="10"/>
  <c r="L15" i="10" s="1"/>
  <c r="M15" i="10" s="1"/>
  <c r="L2" i="10"/>
  <c r="L9" i="10"/>
  <c r="L7" i="10"/>
  <c r="L4" i="10"/>
  <c r="L3" i="10"/>
  <c r="L5" i="10"/>
  <c r="L8" i="10"/>
  <c r="L6" i="10"/>
  <c r="L10" i="10" l="1"/>
  <c r="M10" i="10" l="1"/>
  <c r="M4" i="10"/>
  <c r="M7" i="10"/>
  <c r="M6" i="10"/>
  <c r="M5" i="10"/>
  <c r="M2" i="10"/>
  <c r="M3" i="10"/>
  <c r="M8" i="10"/>
  <c r="M9" i="10"/>
</calcChain>
</file>

<file path=xl/sharedStrings.xml><?xml version="1.0" encoding="utf-8"?>
<sst xmlns="http://schemas.openxmlformats.org/spreadsheetml/2006/main" count="128" uniqueCount="80">
  <si>
    <t>รวม</t>
  </si>
  <si>
    <t>เลขที่</t>
  </si>
  <si>
    <t>คำนำหน้า</t>
  </si>
  <si>
    <t>ชื่อ</t>
  </si>
  <si>
    <t>max</t>
  </si>
  <si>
    <t>min</t>
  </si>
  <si>
    <t>เกรด</t>
  </si>
  <si>
    <t>A</t>
  </si>
  <si>
    <t>B+</t>
  </si>
  <si>
    <t>C+</t>
  </si>
  <si>
    <t>C</t>
  </si>
  <si>
    <t>B</t>
  </si>
  <si>
    <t>ชื่อวิชา</t>
  </si>
  <si>
    <t>รหัสวิชา</t>
  </si>
  <si>
    <t>ภาคเรียนที่</t>
  </si>
  <si>
    <t>ปีการศึกษา</t>
  </si>
  <si>
    <t>&lt;</t>
  </si>
  <si>
    <t>รุ่นที่</t>
  </si>
  <si>
    <t>mean</t>
  </si>
  <si>
    <t>total</t>
  </si>
  <si>
    <t>ผู้รับผิดชอบ</t>
  </si>
  <si>
    <t>D+</t>
  </si>
  <si>
    <t>D</t>
  </si>
  <si>
    <t>F</t>
  </si>
  <si>
    <t>เลขประจำตัวนักศึกษา</t>
  </si>
  <si>
    <t>ภาควิชา</t>
  </si>
  <si>
    <t>นักศึกษาชั้นปี</t>
  </si>
  <si>
    <t>แผ่นงานที่ 1</t>
  </si>
  <si>
    <t>แผ่นงานที่ 2</t>
  </si>
  <si>
    <t>แผ่นงานที่ 3</t>
  </si>
  <si>
    <t>*ตัดเกรดแบบอิงเกณฑ์</t>
  </si>
  <si>
    <t xml:space="preserve"> นามสกุล</t>
  </si>
  <si>
    <t>%</t>
  </si>
  <si>
    <t>PLO1</t>
  </si>
  <si>
    <t>PLO2</t>
  </si>
  <si>
    <t>PLO3</t>
  </si>
  <si>
    <t>PLO4</t>
  </si>
  <si>
    <t>PLO5</t>
  </si>
  <si>
    <t>PLO6</t>
  </si>
  <si>
    <t>PLO7</t>
  </si>
  <si>
    <t>PLO8</t>
  </si>
  <si>
    <t>PLO9</t>
  </si>
  <si>
    <t>PLO10</t>
  </si>
  <si>
    <t>สรุปคะแนนทฤษฎี 100 คะแนน</t>
  </si>
  <si>
    <t>สรุปคะแนนทดลองเต็ม 100 คะแนน</t>
  </si>
  <si>
    <t>แผ่นงานที่ 4</t>
  </si>
  <si>
    <t>รายงานเกรด</t>
  </si>
  <si>
    <t>ทฤษฎี</t>
  </si>
  <si>
    <t>ทดลอง</t>
  </si>
  <si>
    <t>ทั้งวิชา</t>
  </si>
  <si>
    <t>ค่าคะแนน</t>
  </si>
  <si>
    <t>จำนวน</t>
  </si>
  <si>
    <t>หน่วยกิต</t>
  </si>
  <si>
    <t>=</t>
  </si>
  <si>
    <t>(วิชา พย. ต้องได้เกรด ≥ C จึงจะผ่าน)</t>
  </si>
  <si>
    <t>คะแนนทฤษฎี</t>
  </si>
  <si>
    <t>คะแนนทดลอง</t>
  </si>
  <si>
    <r>
      <t xml:space="preserve">1) กรอกข้อมูลทั่วไปลงในช่องว่างให้ครบถ้วน </t>
    </r>
    <r>
      <rPr>
        <sz val="16"/>
        <color rgb="FFFF0000"/>
        <rFont val="TH SarabunPSK"/>
        <family val="2"/>
      </rPr>
      <t>(ข้อมูลที่บันทึกจะไปปรากฎในแผ่นงานที่ 3-4)</t>
    </r>
  </si>
  <si>
    <t>คำชี้แจง</t>
  </si>
  <si>
    <t>3) กำหนดจำนวนแถว ให้เท่ากับจำนวนผู้เรียน (กรณีเกินให้ลบทิ้ง ถ้าขาดให้แทรกเพิ่ม)</t>
  </si>
  <si>
    <t>4) กำหนดคอลัมภ์ตารางสรุป PLO ตามที่รายวิชารับมา โดยลบ PLO ที่ไม่ได้รับออก</t>
  </si>
  <si>
    <t xml:space="preserve">5) กำหนดจำนวนคอลัมน์คะแนนย่อย โดยแทรกเพิ่มระหว่างคอลัมน์นามสกุลกับตาราง PLO (หรือลากคอลัมน์สรุป PLO ออกไปให้ไกลมากขึ้น) </t>
  </si>
  <si>
    <t>6) เชื่อมคะแนนย่อย กับตารางสรุป PL0 ดังนี้</t>
  </si>
  <si>
    <t xml:space="preserve">     6.1 เลือก cell PLO1 เลขที่ 1----- พิมพ์เครื่องหมายเท่ากับ (=) </t>
  </si>
  <si>
    <r>
      <t xml:space="preserve">     6.3 ทำอย่างนี้จนครบทุก PLO ของเลขที่ 1 จากนั้นให้เลือก PLO ทั้งหมดแล้วลากลงมาจนถึงเลขที่สุดท้าย </t>
    </r>
    <r>
      <rPr>
        <sz val="16"/>
        <color rgb="FFFF0000"/>
        <rFont val="TH SarabunPSK"/>
        <family val="2"/>
      </rPr>
      <t>จะปราฎคะแนนสรุป PLO, คะแนนรวม และเกรด</t>
    </r>
  </si>
  <si>
    <t xml:space="preserve">ทำเช่นเดียวกับแผนงานที่ 2 </t>
  </si>
  <si>
    <r>
      <t xml:space="preserve">     6.4 หากต้องการสลับรายชื่อนักศึกษาสามารถทำได้ เช่น จากคนที่คะแนนมากสุด ไปน้อยสุด แต่หลังจากนั้น</t>
    </r>
    <r>
      <rPr>
        <sz val="16"/>
        <color rgb="FFFF0000"/>
        <rFont val="TH SarabunPSK"/>
        <family val="2"/>
      </rPr>
      <t xml:space="preserve">ให้เรียงตามเลขที่เหมือนเดิม ก่อนเชื่อมข้อมูลสู่แผ่นงานที่ 4 </t>
    </r>
  </si>
  <si>
    <t xml:space="preserve">     1.1 เลือก cell ทฤษฎี คะแนนเต็ม 100 ของเลขที่ 1----- พิมพ์เครื่องหมายเท่ากับ (=) </t>
  </si>
  <si>
    <t xml:space="preserve">     6.2 ไปที่คะแนนที่ต้องการคัดลอก ------ Enter จะปรากฎคะแนนที่คัดลอกของเลขที่ 1</t>
  </si>
  <si>
    <r>
      <t xml:space="preserve">     1.3 จากนั้นให้เลือกทั้งหมดของเลขที่ 1 แล้วลากลงมาจนถึงเลขที่สุดท้าย </t>
    </r>
    <r>
      <rPr>
        <sz val="16"/>
        <color rgb="FFFF0000"/>
        <rFont val="TH SarabunPSK"/>
        <family val="2"/>
      </rPr>
      <t>จะปราฎคะแนนรวม และเกรด</t>
    </r>
  </si>
  <si>
    <t>1) เชื่อมคะแนนรวมกับเกรด มาแผ่นงานรายงานเกรด ดังนี้</t>
  </si>
  <si>
    <t xml:space="preserve">     1.2 ไปที่แผ่นงานที่ 3 (คะแนนทฤษฎี) เลือกคะแนนรวมของเลขที่ 1 ----- Enter จะปรากฎคะแนนที่คัดลอกมา การคัดลอกเกรดทำเช่นเดียวกัน</t>
  </si>
  <si>
    <t xml:space="preserve">     1.4 การเชื่อมคะแนนทดลอง (แผ่นงานที่ 4) ทำเช่นเดียวกัน</t>
  </si>
  <si>
    <t>3) ปริ้นเกรดส่งวิชาการ พร้อมบันทึกข้อความรายงานผลการเรียน</t>
  </si>
  <si>
    <t>** ภายหลังการเชื่อมข้อมูลกับแผ่นงานอื่น การสลับแถวข้อมูลของแผ่นงานจะทำให้ข้อมูลแผ่นงานอื่นมีความคลาดเคลื่อนได้ ถ้าสลับแล้วควรเรียงกลับและเชื่อมใหม่ทุกครั้ง**</t>
  </si>
  <si>
    <r>
      <t xml:space="preserve">2) ลงจำนวนหน่วยกิตของทฤษฎี และทดลองใน cell ที่กำหนดไว้ </t>
    </r>
    <r>
      <rPr>
        <sz val="16"/>
        <color rgb="FFFF0000"/>
        <rFont val="TH SarabunPSK"/>
        <family val="2"/>
      </rPr>
      <t>จะปราฎเกรดทั้งรายวิชา</t>
    </r>
  </si>
  <si>
    <t xml:space="preserve">2) คัดลอกข้อมูลนักศึกษาลงในคอลัมน์ โดยแยกตามคอลัมภ์ที่กำหนดไว้ เลขประจำตัวศึกษา- ชื่อ- นามสกุล (โปรแกรมจะเตรียมไว้ถึงเลขที่ 186 (แถวที่ 15-200) </t>
  </si>
  <si>
    <t>อ่านทำความเข้าใจขั้นตอนการใช้โปรแกรมตัดเกรด</t>
  </si>
  <si>
    <t>คำอธิบายการใช้โปรแกรมตัดเกรด (Bcnb grading)  วิชาทฤษฎี + ทดลอง</t>
  </si>
  <si>
    <t>เกรดรายวิชาทฤษฎี+ทดลอง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</si>
</sst>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_);\(0\)"/>
    <numFmt numFmtId="165" formatCode="0.000"/>
  </numFmts>
  <fonts count="12">
    <font>
      <sz val="11"/>
      <color theme="1"/>
      <name val="Calibri"/>
      <family val="2"/>
      <charset val="222"/>
      <scheme val="minor"/>
    </font>
    <font>
      <sz val="14"/>
      <name val="TH SarabunPSK"/>
      <family val="2"/>
    </font>
    <font>
      <sz val="14"/>
      <color rgb="FFFF0000"/>
      <name val="TH SarabunPSK"/>
      <family val="2"/>
    </font>
    <font>
      <b/>
      <sz val="14"/>
      <name val="TH SarabunPSK"/>
      <family val="2"/>
    </font>
    <font>
      <b/>
      <sz val="14"/>
      <color theme="1"/>
      <name val="TH SarabunPSK"/>
      <family val="2"/>
    </font>
    <font>
      <sz val="14"/>
      <color theme="1"/>
      <name val="TH SarabunPSK"/>
      <family val="2"/>
    </font>
    <font>
      <b/>
      <sz val="14"/>
      <color rgb="FFFF0000"/>
      <name val="TH SarabunPSK"/>
      <family val="2"/>
    </font>
    <font>
      <sz val="8"/>
      <name val="Calibri"/>
      <family val="2"/>
      <charset val="222"/>
      <scheme val="minor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6"/>
      <color rgb="FFFF0000"/>
      <name val="TH SarabunPSK"/>
      <family val="2"/>
    </font>
    <font>
      <b/>
      <sz val="12"/>
      <color rgb="FFFF0000"/>
      <name val="TH SarabunPSK"/>
      <family val="2"/>
    </font>
  </fonts>
  <fills count="1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FFDFF"/>
        <bgColor indexed="64"/>
      </patternFill>
    </fill>
    <fill>
      <patternFill patternType="solid">
        <fgColor rgb="FFA5F7FD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</fills>
  <borders count="5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</borders>
  <cellStyleXfs count="1">
    <xf numFmtId="0" fontId="0" fillId="0" borderId="0"/>
  </cellStyleXfs>
  <cellXfs count="182">
    <xf numFmtId="0" fontId="0" fillId="0" borderId="0" xfId="0"/>
    <xf numFmtId="0" fontId="1" fillId="0" borderId="0" xfId="0" applyFont="1"/>
    <xf numFmtId="0" fontId="1" fillId="0" borderId="0" xfId="0" applyFont="1" applyAlignment="1">
      <alignment vertical="top" wrapText="1"/>
    </xf>
    <xf numFmtId="0" fontId="1" fillId="0" borderId="0" xfId="0" applyFont="1" applyBorder="1" applyAlignment="1">
      <alignment vertical="top" wrapText="1"/>
    </xf>
    <xf numFmtId="0" fontId="1" fillId="0" borderId="0" xfId="0" applyFont="1" applyAlignment="1">
      <alignment horizontal="center"/>
    </xf>
    <xf numFmtId="2" fontId="1" fillId="0" borderId="0" xfId="0" applyNumberFormat="1" applyFont="1" applyBorder="1" applyAlignment="1">
      <alignment horizontal="right"/>
    </xf>
    <xf numFmtId="2" fontId="1" fillId="0" borderId="0" xfId="0" applyNumberFormat="1" applyFont="1" applyBorder="1"/>
    <xf numFmtId="0" fontId="4" fillId="0" borderId="0" xfId="0" applyFont="1"/>
    <xf numFmtId="0" fontId="5" fillId="0" borderId="0" xfId="0" applyFont="1" applyFill="1" applyAlignment="1">
      <alignment vertical="top"/>
    </xf>
    <xf numFmtId="2" fontId="1" fillId="0" borderId="0" xfId="0" applyNumberFormat="1" applyFont="1" applyFill="1" applyBorder="1"/>
    <xf numFmtId="0" fontId="4" fillId="0" borderId="0" xfId="0" applyFont="1" applyFill="1" applyAlignment="1">
      <alignment horizontal="left"/>
    </xf>
    <xf numFmtId="2" fontId="1" fillId="0" borderId="0" xfId="0" applyNumberFormat="1" applyFont="1" applyFill="1" applyBorder="1" applyAlignment="1">
      <alignment horizontal="right"/>
    </xf>
    <xf numFmtId="0" fontId="4" fillId="0" borderId="0" xfId="0" applyFont="1" applyFill="1" applyBorder="1"/>
    <xf numFmtId="0" fontId="5" fillId="0" borderId="0" xfId="0" applyFont="1" applyFill="1"/>
    <xf numFmtId="0" fontId="3" fillId="0" borderId="0" xfId="0" applyFont="1"/>
    <xf numFmtId="0" fontId="3" fillId="0" borderId="0" xfId="0" applyFont="1" applyFill="1" applyBorder="1"/>
    <xf numFmtId="0" fontId="1" fillId="0" borderId="0" xfId="0" applyFont="1" applyFill="1" applyBorder="1" applyAlignment="1">
      <alignment horizontal="left"/>
    </xf>
    <xf numFmtId="0" fontId="1" fillId="0" borderId="0" xfId="0" applyFont="1" applyFill="1" applyBorder="1"/>
    <xf numFmtId="0" fontId="1" fillId="4" borderId="7" xfId="0" applyFont="1" applyFill="1" applyBorder="1"/>
    <xf numFmtId="0" fontId="1" fillId="4" borderId="7" xfId="0" applyFont="1" applyFill="1" applyBorder="1" applyAlignment="1">
      <alignment horizontal="right"/>
    </xf>
    <xf numFmtId="0" fontId="1" fillId="0" borderId="0" xfId="0" applyFont="1" applyFill="1" applyBorder="1" applyAlignment="1">
      <alignment horizontal="center"/>
    </xf>
    <xf numFmtId="0" fontId="5" fillId="0" borderId="0" xfId="0" applyFont="1"/>
    <xf numFmtId="0" fontId="5" fillId="0" borderId="0" xfId="0" applyFont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left"/>
    </xf>
    <xf numFmtId="164" fontId="5" fillId="0" borderId="6" xfId="0" applyNumberFormat="1" applyFont="1" applyBorder="1" applyAlignment="1">
      <alignment horizontal="center" vertical="top"/>
    </xf>
    <xf numFmtId="0" fontId="5" fillId="0" borderId="6" xfId="0" applyFont="1" applyBorder="1" applyAlignment="1">
      <alignment vertical="top"/>
    </xf>
    <xf numFmtId="0" fontId="5" fillId="0" borderId="6" xfId="0" applyFont="1" applyBorder="1" applyAlignment="1">
      <alignment horizontal="left" vertical="top"/>
    </xf>
    <xf numFmtId="0" fontId="5" fillId="0" borderId="10" xfId="0" applyFont="1" applyBorder="1" applyAlignment="1">
      <alignment vertical="top"/>
    </xf>
    <xf numFmtId="0" fontId="5" fillId="0" borderId="1" xfId="0" applyFont="1" applyBorder="1"/>
    <xf numFmtId="0" fontId="1" fillId="0" borderId="6" xfId="0" applyFont="1" applyBorder="1" applyAlignment="1">
      <alignment vertical="top"/>
    </xf>
    <xf numFmtId="0" fontId="1" fillId="0" borderId="6" xfId="0" applyFont="1" applyBorder="1" applyAlignment="1">
      <alignment horizontal="left" vertical="top"/>
    </xf>
    <xf numFmtId="0" fontId="1" fillId="0" borderId="10" xfId="0" applyFont="1" applyBorder="1" applyAlignment="1">
      <alignment vertical="top"/>
    </xf>
    <xf numFmtId="0" fontId="1" fillId="0" borderId="0" xfId="0" applyFont="1" applyAlignment="1">
      <alignment horizontal="left"/>
    </xf>
    <xf numFmtId="0" fontId="5" fillId="0" borderId="0" xfId="0" applyFont="1" applyBorder="1"/>
    <xf numFmtId="0" fontId="5" fillId="0" borderId="6" xfId="0" applyFont="1" applyBorder="1" applyAlignment="1">
      <alignment horizontal="left"/>
    </xf>
    <xf numFmtId="0" fontId="3" fillId="0" borderId="0" xfId="0" applyFont="1" applyAlignment="1">
      <alignment horizontal="center"/>
    </xf>
    <xf numFmtId="0" fontId="3" fillId="4" borderId="5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"/>
    </xf>
    <xf numFmtId="0" fontId="4" fillId="3" borderId="8" xfId="0" applyFont="1" applyFill="1" applyBorder="1" applyAlignment="1">
      <alignment horizontal="center"/>
    </xf>
    <xf numFmtId="0" fontId="3" fillId="4" borderId="7" xfId="0" applyFont="1" applyFill="1" applyBorder="1" applyAlignment="1">
      <alignment horizontal="center"/>
    </xf>
    <xf numFmtId="0" fontId="3" fillId="4" borderId="2" xfId="0" applyFont="1" applyFill="1" applyBorder="1" applyAlignment="1">
      <alignment horizontal="center"/>
    </xf>
    <xf numFmtId="0" fontId="3" fillId="4" borderId="9" xfId="0" applyFont="1" applyFill="1" applyBorder="1" applyAlignment="1">
      <alignment horizontal="center"/>
    </xf>
    <xf numFmtId="0" fontId="3" fillId="5" borderId="1" xfId="0" applyFont="1" applyFill="1" applyBorder="1" applyAlignment="1">
      <alignment horizontal="center"/>
    </xf>
    <xf numFmtId="0" fontId="3" fillId="5" borderId="2" xfId="0" applyFont="1" applyFill="1" applyBorder="1" applyAlignment="1">
      <alignment horizontal="center"/>
    </xf>
    <xf numFmtId="0" fontId="3" fillId="7" borderId="5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4" fillId="8" borderId="1" xfId="0" applyFont="1" applyFill="1" applyBorder="1"/>
    <xf numFmtId="0" fontId="5" fillId="0" borderId="0" xfId="0" applyFont="1" applyFill="1" applyAlignment="1">
      <alignment horizontal="center"/>
    </xf>
    <xf numFmtId="2" fontId="3" fillId="4" borderId="11" xfId="0" applyNumberFormat="1" applyFont="1" applyFill="1" applyBorder="1" applyAlignment="1">
      <alignment horizontal="center"/>
    </xf>
    <xf numFmtId="0" fontId="4" fillId="6" borderId="1" xfId="0" applyFont="1" applyFill="1" applyBorder="1" applyAlignment="1">
      <alignment horizontal="center"/>
    </xf>
    <xf numFmtId="0" fontId="4" fillId="6" borderId="21" xfId="0" applyFont="1" applyFill="1" applyBorder="1" applyAlignment="1">
      <alignment horizontal="center"/>
    </xf>
    <xf numFmtId="0" fontId="4" fillId="6" borderId="17" xfId="0" applyFont="1" applyFill="1" applyBorder="1" applyAlignment="1">
      <alignment horizontal="center"/>
    </xf>
    <xf numFmtId="0" fontId="4" fillId="8" borderId="2" xfId="0" applyFont="1" applyFill="1" applyBorder="1"/>
    <xf numFmtId="0" fontId="5" fillId="0" borderId="2" xfId="0" applyFont="1" applyBorder="1"/>
    <xf numFmtId="0" fontId="4" fillId="6" borderId="16" xfId="0" applyFont="1" applyFill="1" applyBorder="1" applyAlignment="1">
      <alignment horizontal="center"/>
    </xf>
    <xf numFmtId="0" fontId="4" fillId="9" borderId="22" xfId="0" applyFont="1" applyFill="1" applyBorder="1"/>
    <xf numFmtId="0" fontId="4" fillId="9" borderId="23" xfId="0" applyFont="1" applyFill="1" applyBorder="1"/>
    <xf numFmtId="165" fontId="5" fillId="9" borderId="25" xfId="0" applyNumberFormat="1" applyFont="1" applyFill="1" applyBorder="1"/>
    <xf numFmtId="165" fontId="5" fillId="9" borderId="3" xfId="0" applyNumberFormat="1" applyFont="1" applyFill="1" applyBorder="1"/>
    <xf numFmtId="165" fontId="5" fillId="9" borderId="4" xfId="0" applyNumberFormat="1" applyFont="1" applyFill="1" applyBorder="1"/>
    <xf numFmtId="0" fontId="4" fillId="6" borderId="24" xfId="0" applyFont="1" applyFill="1" applyBorder="1" applyAlignment="1">
      <alignment horizontal="center"/>
    </xf>
    <xf numFmtId="0" fontId="4" fillId="6" borderId="2" xfId="0" applyFont="1" applyFill="1" applyBorder="1" applyAlignment="1">
      <alignment horizontal="center"/>
    </xf>
    <xf numFmtId="0" fontId="5" fillId="10" borderId="0" xfId="0" applyFont="1" applyFill="1" applyBorder="1" applyAlignment="1">
      <alignment horizontal="left"/>
    </xf>
    <xf numFmtId="0" fontId="5" fillId="10" borderId="0" xfId="0" applyFont="1" applyFill="1" applyAlignment="1">
      <alignment horizontal="left"/>
    </xf>
    <xf numFmtId="0" fontId="5" fillId="0" borderId="0" xfId="0" applyFont="1" applyAlignment="1">
      <alignment vertical="top"/>
    </xf>
    <xf numFmtId="0" fontId="4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6" fillId="0" borderId="0" xfId="0" applyFont="1"/>
    <xf numFmtId="0" fontId="3" fillId="5" borderId="29" xfId="0" applyFont="1" applyFill="1" applyBorder="1" applyAlignment="1">
      <alignment horizontal="center"/>
    </xf>
    <xf numFmtId="0" fontId="4" fillId="12" borderId="16" xfId="0" applyFont="1" applyFill="1" applyBorder="1"/>
    <xf numFmtId="0" fontId="4" fillId="12" borderId="21" xfId="0" applyFont="1" applyFill="1" applyBorder="1" applyAlignment="1">
      <alignment horizontal="center"/>
    </xf>
    <xf numFmtId="0" fontId="4" fillId="12" borderId="17" xfId="0" applyFont="1" applyFill="1" applyBorder="1"/>
    <xf numFmtId="165" fontId="4" fillId="10" borderId="18" xfId="0" applyNumberFormat="1" applyFont="1" applyFill="1" applyBorder="1" applyAlignment="1">
      <alignment horizontal="center"/>
    </xf>
    <xf numFmtId="0" fontId="3" fillId="10" borderId="29" xfId="0" applyFont="1" applyFill="1" applyBorder="1" applyAlignment="1">
      <alignment horizontal="center"/>
    </xf>
    <xf numFmtId="165" fontId="4" fillId="10" borderId="19" xfId="0" applyNumberFormat="1" applyFont="1" applyFill="1" applyBorder="1" applyAlignment="1">
      <alignment horizontal="center"/>
    </xf>
    <xf numFmtId="165" fontId="4" fillId="10" borderId="20" xfId="0" applyNumberFormat="1" applyFont="1" applyFill="1" applyBorder="1" applyAlignment="1">
      <alignment horizontal="center"/>
    </xf>
    <xf numFmtId="165" fontId="4" fillId="5" borderId="18" xfId="0" applyNumberFormat="1" applyFont="1" applyFill="1" applyBorder="1" applyAlignment="1">
      <alignment horizontal="center"/>
    </xf>
    <xf numFmtId="165" fontId="4" fillId="5" borderId="19" xfId="0" applyNumberFormat="1" applyFont="1" applyFill="1" applyBorder="1" applyAlignment="1">
      <alignment horizontal="center"/>
    </xf>
    <xf numFmtId="165" fontId="4" fillId="5" borderId="20" xfId="0" applyNumberFormat="1" applyFont="1" applyFill="1" applyBorder="1" applyAlignment="1">
      <alignment horizontal="center"/>
    </xf>
    <xf numFmtId="0" fontId="4" fillId="11" borderId="16" xfId="0" applyFont="1" applyFill="1" applyBorder="1" applyAlignment="1">
      <alignment horizontal="center"/>
    </xf>
    <xf numFmtId="0" fontId="4" fillId="11" borderId="21" xfId="0" applyFont="1" applyFill="1" applyBorder="1" applyAlignment="1">
      <alignment horizontal="center"/>
    </xf>
    <xf numFmtId="0" fontId="4" fillId="11" borderId="17" xfId="0" applyFont="1" applyFill="1" applyBorder="1" applyAlignment="1">
      <alignment horizontal="center"/>
    </xf>
    <xf numFmtId="165" fontId="5" fillId="2" borderId="25" xfId="0" applyNumberFormat="1" applyFont="1" applyFill="1" applyBorder="1"/>
    <xf numFmtId="165" fontId="5" fillId="2" borderId="3" xfId="0" applyNumberFormat="1" applyFont="1" applyFill="1" applyBorder="1"/>
    <xf numFmtId="165" fontId="5" fillId="2" borderId="4" xfId="0" applyNumberFormat="1" applyFont="1" applyFill="1" applyBorder="1"/>
    <xf numFmtId="0" fontId="4" fillId="2" borderId="22" xfId="0" applyFont="1" applyFill="1" applyBorder="1"/>
    <xf numFmtId="0" fontId="4" fillId="2" borderId="23" xfId="0" applyFont="1" applyFill="1" applyBorder="1"/>
    <xf numFmtId="0" fontId="4" fillId="5" borderId="24" xfId="0" applyFont="1" applyFill="1" applyBorder="1" applyAlignment="1">
      <alignment horizontal="center"/>
    </xf>
    <xf numFmtId="0" fontId="4" fillId="5" borderId="1" xfId="0" applyFont="1" applyFill="1" applyBorder="1" applyAlignment="1">
      <alignment horizontal="center"/>
    </xf>
    <xf numFmtId="0" fontId="4" fillId="5" borderId="2" xfId="0" applyFont="1" applyFill="1" applyBorder="1" applyAlignment="1">
      <alignment horizontal="center"/>
    </xf>
    <xf numFmtId="0" fontId="4" fillId="2" borderId="16" xfId="0" applyFont="1" applyFill="1" applyBorder="1"/>
    <xf numFmtId="0" fontId="4" fillId="2" borderId="21" xfId="0" applyFont="1" applyFill="1" applyBorder="1" applyAlignment="1">
      <alignment horizontal="center"/>
    </xf>
    <xf numFmtId="0" fontId="4" fillId="2" borderId="17" xfId="0" applyFont="1" applyFill="1" applyBorder="1"/>
    <xf numFmtId="0" fontId="4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3" fillId="4" borderId="30" xfId="0" applyFont="1" applyFill="1" applyBorder="1" applyAlignment="1">
      <alignment horizontal="center"/>
    </xf>
    <xf numFmtId="0" fontId="3" fillId="4" borderId="13" xfId="0" applyFont="1" applyFill="1" applyBorder="1" applyAlignment="1">
      <alignment horizontal="center"/>
    </xf>
    <xf numFmtId="0" fontId="3" fillId="13" borderId="13" xfId="0" applyFont="1" applyFill="1" applyBorder="1" applyAlignment="1">
      <alignment horizontal="center"/>
    </xf>
    <xf numFmtId="0" fontId="3" fillId="13" borderId="14" xfId="0" applyFont="1" applyFill="1" applyBorder="1" applyAlignment="1">
      <alignment horizontal="center"/>
    </xf>
    <xf numFmtId="0" fontId="3" fillId="11" borderId="13" xfId="0" applyFont="1" applyFill="1" applyBorder="1" applyAlignment="1">
      <alignment horizontal="center"/>
    </xf>
    <xf numFmtId="0" fontId="3" fillId="11" borderId="14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2" fontId="1" fillId="0" borderId="1" xfId="0" applyNumberFormat="1" applyFont="1" applyBorder="1" applyAlignment="1">
      <alignment horizontal="center"/>
    </xf>
    <xf numFmtId="2" fontId="1" fillId="0" borderId="1" xfId="0" applyNumberFormat="1" applyFont="1" applyBorder="1" applyAlignment="1">
      <alignment horizontal="center" vertical="top"/>
    </xf>
    <xf numFmtId="0" fontId="3" fillId="3" borderId="33" xfId="0" applyFont="1" applyFill="1" applyBorder="1" applyAlignment="1">
      <alignment horizontal="center"/>
    </xf>
    <xf numFmtId="0" fontId="3" fillId="3" borderId="31" xfId="0" applyFont="1" applyFill="1" applyBorder="1" applyAlignment="1">
      <alignment horizontal="center"/>
    </xf>
    <xf numFmtId="0" fontId="3" fillId="3" borderId="34" xfId="0" applyFont="1" applyFill="1" applyBorder="1" applyAlignment="1">
      <alignment horizontal="center"/>
    </xf>
    <xf numFmtId="165" fontId="1" fillId="2" borderId="24" xfId="0" applyNumberFormat="1" applyFont="1" applyFill="1" applyBorder="1" applyAlignment="1">
      <alignment horizontal="center"/>
    </xf>
    <xf numFmtId="165" fontId="1" fillId="2" borderId="13" xfId="0" applyNumberFormat="1" applyFont="1" applyFill="1" applyBorder="1" applyAlignment="1">
      <alignment horizontal="center"/>
    </xf>
    <xf numFmtId="0" fontId="1" fillId="2" borderId="14" xfId="0" applyFont="1" applyFill="1" applyBorder="1" applyAlignment="1">
      <alignment horizontal="center"/>
    </xf>
    <xf numFmtId="0" fontId="1" fillId="2" borderId="15" xfId="0" applyFont="1" applyFill="1" applyBorder="1" applyAlignment="1">
      <alignment horizontal="center"/>
    </xf>
    <xf numFmtId="165" fontId="1" fillId="9" borderId="25" xfId="0" applyNumberFormat="1" applyFont="1" applyFill="1" applyBorder="1" applyAlignment="1">
      <alignment horizontal="center"/>
    </xf>
    <xf numFmtId="0" fontId="1" fillId="9" borderId="3" xfId="0" applyFont="1" applyFill="1" applyBorder="1" applyAlignment="1">
      <alignment horizontal="center"/>
    </xf>
    <xf numFmtId="165" fontId="1" fillId="9" borderId="24" xfId="0" applyNumberFormat="1" applyFont="1" applyFill="1" applyBorder="1" applyAlignment="1">
      <alignment horizontal="center"/>
    </xf>
    <xf numFmtId="0" fontId="1" fillId="9" borderId="1" xfId="0" applyFont="1" applyFill="1" applyBorder="1" applyAlignment="1">
      <alignment horizontal="center"/>
    </xf>
    <xf numFmtId="0" fontId="1" fillId="9" borderId="39" xfId="0" applyFont="1" applyFill="1" applyBorder="1" applyAlignment="1">
      <alignment horizontal="center"/>
    </xf>
    <xf numFmtId="165" fontId="1" fillId="9" borderId="13" xfId="0" applyNumberFormat="1" applyFont="1" applyFill="1" applyBorder="1" applyAlignment="1">
      <alignment horizontal="center"/>
    </xf>
    <xf numFmtId="0" fontId="1" fillId="9" borderId="14" xfId="0" applyFont="1" applyFill="1" applyBorder="1" applyAlignment="1">
      <alignment horizontal="center"/>
    </xf>
    <xf numFmtId="0" fontId="1" fillId="9" borderId="30" xfId="0" applyFont="1" applyFill="1" applyBorder="1" applyAlignment="1">
      <alignment horizontal="center"/>
    </xf>
    <xf numFmtId="0" fontId="1" fillId="9" borderId="31" xfId="0" applyFont="1" applyFill="1" applyBorder="1" applyAlignment="1">
      <alignment horizontal="center"/>
    </xf>
    <xf numFmtId="165" fontId="1" fillId="2" borderId="25" xfId="0" applyNumberFormat="1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6" fillId="0" borderId="9" xfId="0" applyFont="1" applyFill="1" applyBorder="1" applyAlignment="1">
      <alignment horizontal="center"/>
    </xf>
    <xf numFmtId="0" fontId="3" fillId="0" borderId="28" xfId="0" applyFont="1" applyFill="1" applyBorder="1" applyAlignment="1">
      <alignment horizontal="center"/>
    </xf>
    <xf numFmtId="0" fontId="3" fillId="0" borderId="41" xfId="0" applyFont="1" applyFill="1" applyBorder="1" applyAlignment="1">
      <alignment horizontal="center"/>
    </xf>
    <xf numFmtId="0" fontId="3" fillId="13" borderId="30" xfId="0" applyFont="1" applyFill="1" applyBorder="1"/>
    <xf numFmtId="0" fontId="3" fillId="0" borderId="28" xfId="0" applyFont="1" applyBorder="1" applyAlignment="1">
      <alignment horizontal="center"/>
    </xf>
    <xf numFmtId="0" fontId="3" fillId="0" borderId="41" xfId="0" applyFont="1" applyBorder="1" applyAlignment="1">
      <alignment horizontal="center"/>
    </xf>
    <xf numFmtId="0" fontId="3" fillId="11" borderId="30" xfId="0" applyFont="1" applyFill="1" applyBorder="1"/>
    <xf numFmtId="0" fontId="1" fillId="0" borderId="0" xfId="0" applyFont="1" applyBorder="1" applyAlignment="1">
      <alignment horizontal="right"/>
    </xf>
    <xf numFmtId="2" fontId="1" fillId="0" borderId="38" xfId="0" applyNumberFormat="1" applyFont="1" applyBorder="1"/>
    <xf numFmtId="2" fontId="1" fillId="0" borderId="5" xfId="0" applyNumberFormat="1" applyFont="1" applyBorder="1" applyAlignment="1">
      <alignment vertical="top"/>
    </xf>
    <xf numFmtId="0" fontId="1" fillId="3" borderId="40" xfId="0" applyFont="1" applyFill="1" applyBorder="1"/>
    <xf numFmtId="0" fontId="3" fillId="6" borderId="9" xfId="0" applyFont="1" applyFill="1" applyBorder="1" applyAlignment="1">
      <alignment horizontal="center"/>
    </xf>
    <xf numFmtId="0" fontId="3" fillId="3" borderId="11" xfId="0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/>
    </xf>
    <xf numFmtId="165" fontId="5" fillId="3" borderId="12" xfId="0" applyNumberFormat="1" applyFont="1" applyFill="1" applyBorder="1" applyAlignment="1">
      <alignment horizontal="center"/>
    </xf>
    <xf numFmtId="165" fontId="5" fillId="3" borderId="24" xfId="0" applyNumberFormat="1" applyFont="1" applyFill="1" applyBorder="1" applyAlignment="1">
      <alignment horizontal="center"/>
    </xf>
    <xf numFmtId="165" fontId="5" fillId="3" borderId="13" xfId="0" applyNumberFormat="1" applyFont="1" applyFill="1" applyBorder="1" applyAlignment="1">
      <alignment horizontal="center"/>
    </xf>
    <xf numFmtId="0" fontId="5" fillId="0" borderId="42" xfId="0" applyFont="1" applyBorder="1" applyAlignment="1">
      <alignment horizontal="center"/>
    </xf>
    <xf numFmtId="0" fontId="5" fillId="0" borderId="43" xfId="0" applyFont="1" applyBorder="1" applyAlignment="1">
      <alignment horizontal="left"/>
    </xf>
    <xf numFmtId="0" fontId="5" fillId="0" borderId="44" xfId="0" applyFont="1" applyBorder="1" applyAlignment="1">
      <alignment horizontal="center"/>
    </xf>
    <xf numFmtId="0" fontId="5" fillId="0" borderId="45" xfId="0" applyFont="1" applyBorder="1" applyAlignment="1">
      <alignment horizontal="left"/>
    </xf>
    <xf numFmtId="0" fontId="5" fillId="0" borderId="46" xfId="0" applyFont="1" applyBorder="1" applyAlignment="1">
      <alignment horizontal="left"/>
    </xf>
    <xf numFmtId="0" fontId="5" fillId="0" borderId="47" xfId="0" applyFont="1" applyBorder="1" applyAlignment="1">
      <alignment horizontal="center"/>
    </xf>
    <xf numFmtId="0" fontId="5" fillId="0" borderId="48" xfId="0" applyFont="1" applyBorder="1" applyAlignment="1">
      <alignment horizontal="left"/>
    </xf>
    <xf numFmtId="0" fontId="5" fillId="0" borderId="49" xfId="0" applyFont="1" applyBorder="1" applyAlignment="1">
      <alignment horizontal="left"/>
    </xf>
    <xf numFmtId="0" fontId="3" fillId="5" borderId="35" xfId="0" applyFont="1" applyFill="1" applyBorder="1" applyAlignment="1">
      <alignment horizontal="center"/>
    </xf>
    <xf numFmtId="0" fontId="3" fillId="5" borderId="36" xfId="0" applyFont="1" applyFill="1" applyBorder="1" applyAlignment="1">
      <alignment horizontal="center"/>
    </xf>
    <xf numFmtId="0" fontId="3" fillId="5" borderId="37" xfId="0" applyFont="1" applyFill="1" applyBorder="1" applyAlignment="1">
      <alignment horizontal="center"/>
    </xf>
    <xf numFmtId="2" fontId="3" fillId="7" borderId="3" xfId="0" applyNumberFormat="1" applyFont="1" applyFill="1" applyBorder="1" applyAlignment="1">
      <alignment horizontal="center"/>
    </xf>
    <xf numFmtId="0" fontId="8" fillId="0" borderId="0" xfId="0" applyFont="1" applyAlignment="1">
      <alignment vertical="center"/>
    </xf>
    <xf numFmtId="0" fontId="8" fillId="5" borderId="0" xfId="0" applyFont="1" applyFill="1"/>
    <xf numFmtId="0" fontId="9" fillId="5" borderId="0" xfId="0" applyFont="1" applyFill="1"/>
    <xf numFmtId="0" fontId="8" fillId="5" borderId="0" xfId="0" applyFont="1" applyFill="1" applyAlignment="1">
      <alignment horizontal="center"/>
    </xf>
    <xf numFmtId="0" fontId="8" fillId="0" borderId="0" xfId="0" applyFont="1"/>
    <xf numFmtId="0" fontId="8" fillId="0" borderId="0" xfId="0" applyFont="1" applyAlignment="1">
      <alignment horizontal="center"/>
    </xf>
    <xf numFmtId="0" fontId="10" fillId="0" borderId="0" xfId="0" applyFont="1"/>
    <xf numFmtId="0" fontId="9" fillId="0" borderId="0" xfId="0" applyFont="1"/>
    <xf numFmtId="0" fontId="9" fillId="5" borderId="0" xfId="0" applyFont="1" applyFill="1" applyAlignment="1">
      <alignment horizontal="left"/>
    </xf>
    <xf numFmtId="0" fontId="9" fillId="0" borderId="0" xfId="0" applyFont="1" applyAlignment="1">
      <alignment horizontal="left"/>
    </xf>
    <xf numFmtId="0" fontId="2" fillId="0" borderId="0" xfId="0" applyFont="1"/>
    <xf numFmtId="0" fontId="3" fillId="4" borderId="27" xfId="0" applyFont="1" applyFill="1" applyBorder="1" applyAlignment="1">
      <alignment horizontal="center"/>
    </xf>
    <xf numFmtId="0" fontId="3" fillId="4" borderId="26" xfId="0" applyFont="1" applyFill="1" applyBorder="1" applyAlignment="1">
      <alignment horizontal="center"/>
    </xf>
    <xf numFmtId="0" fontId="3" fillId="13" borderId="27" xfId="0" applyFont="1" applyFill="1" applyBorder="1" applyAlignment="1">
      <alignment horizontal="center"/>
    </xf>
    <xf numFmtId="0" fontId="3" fillId="13" borderId="32" xfId="0" applyFont="1" applyFill="1" applyBorder="1" applyAlignment="1">
      <alignment horizontal="center"/>
    </xf>
    <xf numFmtId="0" fontId="3" fillId="13" borderId="26" xfId="0" applyFont="1" applyFill="1" applyBorder="1" applyAlignment="1">
      <alignment horizontal="center"/>
    </xf>
    <xf numFmtId="0" fontId="3" fillId="11" borderId="27" xfId="0" applyFont="1" applyFill="1" applyBorder="1" applyAlignment="1">
      <alignment horizontal="center"/>
    </xf>
    <xf numFmtId="0" fontId="3" fillId="11" borderId="32" xfId="0" applyFont="1" applyFill="1" applyBorder="1" applyAlignment="1">
      <alignment horizontal="center"/>
    </xf>
    <xf numFmtId="0" fontId="3" fillId="11" borderId="26" xfId="0" applyFont="1" applyFill="1" applyBorder="1" applyAlignment="1">
      <alignment horizontal="center"/>
    </xf>
    <xf numFmtId="0" fontId="6" fillId="0" borderId="13" xfId="0" applyFont="1" applyFill="1" applyBorder="1" applyAlignment="1">
      <alignment horizontal="center"/>
    </xf>
    <xf numFmtId="0" fontId="6" fillId="0" borderId="14" xfId="0" applyFont="1" applyFill="1" applyBorder="1" applyAlignment="1">
      <alignment horizontal="center"/>
    </xf>
    <xf numFmtId="0" fontId="6" fillId="0" borderId="15" xfId="0" applyFont="1" applyFill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14" xfId="0" applyFont="1" applyBorder="1" applyAlignment="1">
      <alignment horizontal="center"/>
    </xf>
    <xf numFmtId="0" fontId="6" fillId="0" borderId="15" xfId="0" applyFont="1" applyBorder="1" applyAlignment="1">
      <alignment horizontal="center"/>
    </xf>
    <xf numFmtId="0" fontId="2" fillId="10" borderId="0" xfId="0" applyFont="1" applyFill="1" applyBorder="1" applyAlignment="1">
      <alignment horizontal="left"/>
    </xf>
    <xf numFmtId="0" fontId="11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CFFDFF"/>
      <color rgb="FFA5F7FD"/>
      <color rgb="FFCEFBFE"/>
      <color rgb="FFFAFA98"/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154940</xdr:colOff>
      <xdr:row>6</xdr:row>
      <xdr:rowOff>127846</xdr:rowOff>
    </xdr:from>
    <xdr:to>
      <xdr:col>4</xdr:col>
      <xdr:colOff>560283</xdr:colOff>
      <xdr:row>11</xdr:row>
      <xdr:rowOff>101599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75BBC9-6702-4D2E-BECA-F63F7E01EB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69" t="27998" r="69453" b="47579"/>
        <a:stretch/>
      </xdr:blipFill>
      <xdr:spPr>
        <a:xfrm>
          <a:off x="2203873" y="1956646"/>
          <a:ext cx="3233210" cy="1497753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703628</xdr:colOff>
      <xdr:row>21</xdr:row>
      <xdr:rowOff>162465</xdr:rowOff>
    </xdr:from>
    <xdr:to>
      <xdr:col>12</xdr:col>
      <xdr:colOff>807768</xdr:colOff>
      <xdr:row>31</xdr:row>
      <xdr:rowOff>170085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F5679CF-8850-4BE4-85EA-D73B1EE4E3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33958" r="5614" b="7787"/>
        <a:stretch/>
      </xdr:blipFill>
      <xdr:spPr>
        <a:xfrm>
          <a:off x="1551892" y="6502880"/>
          <a:ext cx="9147499" cy="3026865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  <xdr:twoCellAnchor editAs="oneCell">
    <xdr:from>
      <xdr:col>2</xdr:col>
      <xdr:colOff>41695</xdr:colOff>
      <xdr:row>53</xdr:row>
      <xdr:rowOff>98326</xdr:rowOff>
    </xdr:from>
    <xdr:to>
      <xdr:col>12</xdr:col>
      <xdr:colOff>34075</xdr:colOff>
      <xdr:row>68</xdr:row>
      <xdr:rowOff>166468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49B58CB-8879-4CC1-95E7-1F550832F8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529" t="25681" r="35199" b="7768"/>
        <a:stretch/>
      </xdr:blipFill>
      <xdr:spPr>
        <a:xfrm>
          <a:off x="2097657" y="16100326"/>
          <a:ext cx="7828041" cy="4597010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675736</xdr:colOff>
      <xdr:row>33</xdr:row>
      <xdr:rowOff>129398</xdr:rowOff>
    </xdr:from>
    <xdr:to>
      <xdr:col>12</xdr:col>
      <xdr:colOff>793482</xdr:colOff>
      <xdr:row>43</xdr:row>
      <xdr:rowOff>287548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83FA80B-0BBE-47AA-96CD-B612774B5D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34142" r="6293" b="7874"/>
        <a:stretch/>
      </xdr:blipFill>
      <xdr:spPr>
        <a:xfrm>
          <a:off x="1524000" y="10092907"/>
          <a:ext cx="9161105" cy="3177396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M55"/>
  <sheetViews>
    <sheetView zoomScale="53" zoomScaleNormal="53" workbookViewId="0">
      <selection activeCell="Y14" sqref="Y14"/>
    </sheetView>
  </sheetViews>
  <sheetFormatPr defaultRowHeight="24"/>
  <cols>
    <col min="1" max="1" width="12.33203125" style="162" customWidth="1"/>
    <col min="2" max="2" width="17.5546875" style="164" customWidth="1"/>
    <col min="3" max="4" width="20.6640625" style="159" customWidth="1"/>
    <col min="5" max="5" width="9.21875" style="160" customWidth="1"/>
    <col min="6" max="6" width="8.88671875" style="159"/>
    <col min="7" max="7" width="10.44140625" style="160" customWidth="1"/>
    <col min="8" max="8" width="8.88671875" style="159"/>
    <col min="9" max="9" width="9" style="160"/>
    <col min="10" max="12" width="8.88671875" style="159"/>
    <col min="13" max="13" width="13.6640625" style="159" customWidth="1"/>
    <col min="14" max="16384" width="8.88671875" style="159"/>
  </cols>
  <sheetData>
    <row r="2" spans="1:13">
      <c r="A2" s="157"/>
      <c r="B2" s="163" t="s">
        <v>78</v>
      </c>
      <c r="C2" s="157"/>
      <c r="D2" s="156"/>
      <c r="E2" s="158"/>
      <c r="F2" s="156"/>
      <c r="G2" s="158"/>
      <c r="H2" s="156"/>
      <c r="I2" s="158"/>
      <c r="J2" s="156"/>
    </row>
    <row r="4" spans="1:13">
      <c r="A4" s="162" t="s">
        <v>27</v>
      </c>
      <c r="B4" s="164" t="s">
        <v>58</v>
      </c>
      <c r="C4" s="159" t="s">
        <v>77</v>
      </c>
    </row>
    <row r="6" spans="1:13">
      <c r="A6" s="162" t="s">
        <v>28</v>
      </c>
      <c r="B6" s="164" t="s">
        <v>55</v>
      </c>
      <c r="C6" s="159" t="s">
        <v>57</v>
      </c>
      <c r="K6" s="161"/>
      <c r="L6" s="161"/>
      <c r="M6" s="160"/>
    </row>
    <row r="7" spans="1:13">
      <c r="K7" s="161"/>
      <c r="L7" s="161"/>
      <c r="M7" s="160"/>
    </row>
    <row r="8" spans="1:13">
      <c r="K8" s="161"/>
      <c r="L8" s="161"/>
      <c r="M8" s="160"/>
    </row>
    <row r="9" spans="1:13">
      <c r="K9" s="161"/>
      <c r="L9" s="161"/>
      <c r="M9" s="160"/>
    </row>
    <row r="10" spans="1:13">
      <c r="K10" s="161"/>
      <c r="L10" s="161"/>
      <c r="M10" s="160"/>
    </row>
    <row r="11" spans="1:13">
      <c r="K11" s="161"/>
      <c r="L11" s="161"/>
      <c r="M11" s="160"/>
    </row>
    <row r="12" spans="1:13">
      <c r="K12" s="161"/>
      <c r="L12" s="161"/>
      <c r="M12" s="160"/>
    </row>
    <row r="13" spans="1:13">
      <c r="C13" s="155" t="s">
        <v>76</v>
      </c>
      <c r="K13" s="161"/>
      <c r="L13" s="161"/>
      <c r="M13" s="160"/>
    </row>
    <row r="14" spans="1:13">
      <c r="C14" s="159" t="s">
        <v>59</v>
      </c>
      <c r="E14" s="159"/>
      <c r="G14" s="159"/>
      <c r="I14" s="159"/>
      <c r="K14" s="161"/>
      <c r="L14" s="161"/>
      <c r="M14" s="160"/>
    </row>
    <row r="15" spans="1:13">
      <c r="C15" s="159" t="s">
        <v>60</v>
      </c>
      <c r="K15" s="161"/>
      <c r="L15" s="161"/>
      <c r="M15" s="160"/>
    </row>
    <row r="16" spans="1:13">
      <c r="C16" s="155" t="s">
        <v>61</v>
      </c>
    </row>
    <row r="17" spans="1:13">
      <c r="C17" s="155" t="s">
        <v>62</v>
      </c>
      <c r="E17" s="159"/>
      <c r="G17" s="159"/>
      <c r="I17" s="159"/>
      <c r="M17" s="160"/>
    </row>
    <row r="18" spans="1:13">
      <c r="C18" s="159" t="s">
        <v>63</v>
      </c>
      <c r="K18" s="161"/>
      <c r="L18" s="161"/>
      <c r="M18" s="160"/>
    </row>
    <row r="19" spans="1:13">
      <c r="B19" s="159"/>
      <c r="C19" s="155" t="s">
        <v>68</v>
      </c>
      <c r="K19" s="161"/>
      <c r="L19" s="161"/>
      <c r="M19" s="160"/>
    </row>
    <row r="20" spans="1:13">
      <c r="C20" s="159" t="s">
        <v>64</v>
      </c>
    </row>
    <row r="21" spans="1:13">
      <c r="A21" s="159"/>
      <c r="B21" s="159"/>
      <c r="C21" s="159" t="s">
        <v>66</v>
      </c>
      <c r="M21" s="160"/>
    </row>
    <row r="33" spans="1:13">
      <c r="A33" s="162" t="s">
        <v>29</v>
      </c>
      <c r="B33" s="164" t="s">
        <v>56</v>
      </c>
      <c r="C33" s="159" t="s">
        <v>65</v>
      </c>
    </row>
    <row r="46" spans="1:13">
      <c r="A46" s="162" t="s">
        <v>45</v>
      </c>
      <c r="B46" s="164" t="s">
        <v>46</v>
      </c>
      <c r="C46" s="155" t="s">
        <v>70</v>
      </c>
      <c r="D46" s="161"/>
      <c r="G46" s="159"/>
      <c r="I46" s="159"/>
      <c r="K46" s="161"/>
      <c r="M46" s="160"/>
    </row>
    <row r="47" spans="1:13">
      <c r="B47" s="165" t="s">
        <v>30</v>
      </c>
      <c r="C47" s="159" t="s">
        <v>67</v>
      </c>
      <c r="K47" s="161"/>
      <c r="L47" s="161"/>
      <c r="M47" s="160"/>
    </row>
    <row r="48" spans="1:13">
      <c r="B48" s="161"/>
      <c r="C48" s="155" t="s">
        <v>71</v>
      </c>
      <c r="K48" s="161"/>
      <c r="L48" s="161"/>
      <c r="M48" s="160"/>
    </row>
    <row r="49" spans="2:9">
      <c r="C49" s="159" t="s">
        <v>69</v>
      </c>
    </row>
    <row r="50" spans="2:9">
      <c r="C50" s="159" t="s">
        <v>72</v>
      </c>
      <c r="E50" s="159"/>
      <c r="G50" s="159"/>
      <c r="I50" s="159"/>
    </row>
    <row r="51" spans="2:9">
      <c r="C51" s="159" t="s">
        <v>75</v>
      </c>
      <c r="E51" s="159"/>
      <c r="G51" s="159"/>
      <c r="I51" s="159"/>
    </row>
    <row r="52" spans="2:9">
      <c r="C52" s="159" t="s">
        <v>73</v>
      </c>
      <c r="E52" s="159"/>
      <c r="G52" s="159"/>
      <c r="I52" s="159"/>
    </row>
    <row r="53" spans="2:9">
      <c r="B53" s="165" t="s">
        <v>74</v>
      </c>
      <c r="E53" s="159"/>
    </row>
    <row r="54" spans="2:9">
      <c r="C54" s="155"/>
    </row>
    <row r="55" spans="2:9">
      <c r="C55" s="155"/>
    </row>
  </sheetData>
  <phoneticPr fontId="7" type="noConversion"/>
  <pageMargins left="0.7" right="0.7" top="0.75" bottom="0.75" header="0.3" footer="0.3"/>
  <pageSetup paperSize="9"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X201"/>
  <sheetViews>
    <sheetView zoomScale="90" zoomScaleNormal="90" workbookViewId="0">
      <selection activeCell="H4" sqref="H4"/>
    </sheetView>
  </sheetViews>
  <sheetFormatPr defaultColWidth="9" defaultRowHeight="20.399999999999999"/>
  <cols>
    <col min="1" max="1" width="5" style="4" customWidth="1"/>
    <col min="2" max="2" width="16.6640625" style="1" customWidth="1"/>
    <col min="3" max="3" width="9.44140625" style="33" customWidth="1"/>
    <col min="4" max="4" width="13.77734375" style="1" customWidth="1"/>
    <col min="5" max="5" width="15.77734375" style="1" customWidth="1"/>
    <col min="6" max="6" width="9" style="21"/>
    <col min="7" max="9" width="10.33203125" style="21" customWidth="1"/>
    <col min="10" max="10" width="9.77734375" style="21" customWidth="1"/>
    <col min="11" max="11" width="10.88671875" style="21" customWidth="1"/>
    <col min="12" max="12" width="9" style="21"/>
    <col min="13" max="13" width="7" style="21" customWidth="1"/>
    <col min="14" max="14" width="6.88671875" style="21" customWidth="1"/>
    <col min="15" max="15" width="6.6640625" style="21" customWidth="1"/>
    <col min="16" max="16" width="6.77734375" style="21" customWidth="1"/>
    <col min="17" max="17" width="6.88671875" style="21" customWidth="1"/>
    <col min="18" max="18" width="7.109375" style="21" customWidth="1"/>
    <col min="19" max="19" width="6.77734375" style="21" customWidth="1"/>
    <col min="20" max="21" width="7.109375" style="21" customWidth="1"/>
    <col min="22" max="22" width="7.21875" style="21" customWidth="1"/>
    <col min="23" max="23" width="9" style="47"/>
    <col min="24" max="16384" width="9" style="21"/>
  </cols>
  <sheetData>
    <row r="2" spans="1:24">
      <c r="B2" s="7" t="s">
        <v>12</v>
      </c>
      <c r="C2" s="180">
        <v>0</v>
      </c>
      <c r="D2" s="8"/>
      <c r="E2" s="8"/>
    </row>
    <row r="3" spans="1:24">
      <c r="B3" s="7" t="s">
        <v>13</v>
      </c>
      <c r="C3" s="180">
        <v>0</v>
      </c>
      <c r="D3" s="8"/>
      <c r="E3" s="8"/>
    </row>
    <row r="4" spans="1:24">
      <c r="B4" s="7" t="s">
        <v>14</v>
      </c>
      <c r="C4" s="180">
        <v>0</v>
      </c>
      <c r="D4" s="10" t="s">
        <v>15</v>
      </c>
      <c r="E4" s="180">
        <v>0</v>
      </c>
    </row>
    <row r="5" spans="1:24">
      <c r="A5" s="22"/>
      <c r="B5" s="7" t="s">
        <v>26</v>
      </c>
      <c r="C5" s="180">
        <v>0</v>
      </c>
      <c r="D5" s="12" t="s">
        <v>17</v>
      </c>
      <c r="E5" s="180">
        <v>0</v>
      </c>
    </row>
    <row r="6" spans="1:24">
      <c r="B6" s="7" t="s">
        <v>20</v>
      </c>
      <c r="C6" s="180">
        <v>0</v>
      </c>
      <c r="E6" s="13"/>
    </row>
    <row r="7" spans="1:24">
      <c r="B7" s="14"/>
      <c r="C7" s="180">
        <v>0</v>
      </c>
    </row>
    <row r="8" spans="1:24">
      <c r="A8" s="20"/>
      <c r="B8" s="15" t="s">
        <v>25</v>
      </c>
      <c r="C8" s="180">
        <v>0</v>
      </c>
      <c r="D8" s="17"/>
    </row>
    <row r="9" spans="1:24">
      <c r="A9" s="20"/>
      <c r="B9" s="15"/>
      <c r="C9" s="16"/>
      <c r="D9" s="17"/>
    </row>
    <row r="10" spans="1:24">
      <c r="A10" s="20"/>
      <c r="B10" s="15"/>
      <c r="C10" s="16"/>
      <c r="D10" s="17"/>
    </row>
    <row r="11" spans="1:24" ht="21" thickBot="1">
      <c r="A11" s="20"/>
      <c r="B11" s="15"/>
      <c r="C11" s="16"/>
      <c r="D11" s="17"/>
    </row>
    <row r="12" spans="1:24" s="7" customFormat="1">
      <c r="A12" s="23"/>
      <c r="B12" s="15"/>
      <c r="C12" s="24"/>
      <c r="D12" s="15"/>
      <c r="E12" s="14"/>
      <c r="M12" s="57"/>
      <c r="N12" s="58"/>
      <c r="O12" s="58"/>
      <c r="P12" s="58" t="s">
        <v>43</v>
      </c>
      <c r="Q12" s="58"/>
      <c r="R12" s="58"/>
      <c r="S12" s="58"/>
      <c r="T12" s="58"/>
      <c r="U12" s="58"/>
      <c r="V12" s="58"/>
      <c r="W12" s="56"/>
      <c r="X12" s="71"/>
    </row>
    <row r="13" spans="1:24" s="47" customFormat="1">
      <c r="A13" s="23"/>
      <c r="B13" s="23"/>
      <c r="C13" s="23"/>
      <c r="D13" s="23"/>
      <c r="E13" s="23"/>
      <c r="M13" s="62" t="s">
        <v>33</v>
      </c>
      <c r="N13" s="51" t="s">
        <v>34</v>
      </c>
      <c r="O13" s="51" t="s">
        <v>35</v>
      </c>
      <c r="P13" s="51" t="s">
        <v>36</v>
      </c>
      <c r="Q13" s="51" t="s">
        <v>37</v>
      </c>
      <c r="R13" s="51" t="s">
        <v>38</v>
      </c>
      <c r="S13" s="51" t="s">
        <v>39</v>
      </c>
      <c r="T13" s="51" t="s">
        <v>40</v>
      </c>
      <c r="U13" s="51" t="s">
        <v>41</v>
      </c>
      <c r="V13" s="63" t="s">
        <v>42</v>
      </c>
      <c r="W13" s="52" t="s">
        <v>0</v>
      </c>
      <c r="X13" s="72" t="s">
        <v>6</v>
      </c>
    </row>
    <row r="14" spans="1:24" s="7" customFormat="1" ht="21" thickBot="1">
      <c r="A14" s="44" t="s">
        <v>1</v>
      </c>
      <c r="B14" s="44" t="s">
        <v>24</v>
      </c>
      <c r="C14" s="44" t="s">
        <v>2</v>
      </c>
      <c r="D14" s="44" t="s">
        <v>3</v>
      </c>
      <c r="E14" s="45" t="s">
        <v>31</v>
      </c>
      <c r="F14" s="48"/>
      <c r="G14" s="48"/>
      <c r="H14" s="48"/>
      <c r="I14" s="48"/>
      <c r="J14" s="48"/>
      <c r="K14" s="48"/>
      <c r="L14" s="54"/>
      <c r="M14" s="174">
        <v>0</v>
      </c>
      <c r="N14" s="175">
        <v>0</v>
      </c>
      <c r="O14" s="175">
        <v>0</v>
      </c>
      <c r="P14" s="175">
        <v>0</v>
      </c>
      <c r="Q14" s="175">
        <v>0</v>
      </c>
      <c r="R14" s="175">
        <v>0</v>
      </c>
      <c r="S14" s="175">
        <v>0</v>
      </c>
      <c r="T14" s="175">
        <v>0</v>
      </c>
      <c r="U14" s="175">
        <v>0</v>
      </c>
      <c r="V14" s="176">
        <v>0</v>
      </c>
      <c r="W14" s="53">
        <f>SUM(M14:V14)</f>
        <v>0</v>
      </c>
      <c r="X14" s="73"/>
    </row>
    <row r="15" spans="1:24">
      <c r="A15" s="25">
        <v>1</v>
      </c>
      <c r="B15" s="26"/>
      <c r="C15" s="27"/>
      <c r="D15" s="26"/>
      <c r="E15" s="28"/>
      <c r="F15" s="29"/>
      <c r="G15" s="29"/>
      <c r="H15" s="29"/>
      <c r="I15" s="29"/>
      <c r="J15" s="29"/>
      <c r="K15" s="29"/>
      <c r="L15" s="55"/>
      <c r="M15" s="59">
        <v>0</v>
      </c>
      <c r="N15" s="60">
        <v>0</v>
      </c>
      <c r="O15" s="60">
        <v>0</v>
      </c>
      <c r="P15" s="60">
        <v>0</v>
      </c>
      <c r="Q15" s="60">
        <v>0</v>
      </c>
      <c r="R15" s="60">
        <v>0</v>
      </c>
      <c r="S15" s="60">
        <v>0</v>
      </c>
      <c r="T15" s="60">
        <v>0</v>
      </c>
      <c r="U15" s="60">
        <v>0</v>
      </c>
      <c r="V15" s="61">
        <v>0</v>
      </c>
      <c r="W15" s="74">
        <f>SUM(M15:V15)</f>
        <v>0</v>
      </c>
      <c r="X15" s="75" t="str">
        <f>IF($W15&gt;=80,"A",IF($W15&gt;=75,"B+",IF($W15&gt;=70,"B",IF($W15&gt;=65,"C+",IF($W15&gt;=60,"C",IF($W15&gt;=55,"D+",IF($W15&gt;=50,"D",IF($W15&lt;50,"F"))))))))</f>
        <v>F</v>
      </c>
    </row>
    <row r="16" spans="1:24">
      <c r="A16" s="25">
        <v>2</v>
      </c>
      <c r="B16" s="26"/>
      <c r="C16" s="27"/>
      <c r="D16" s="26"/>
      <c r="E16" s="28"/>
      <c r="F16" s="29"/>
      <c r="G16" s="29"/>
      <c r="H16" s="29"/>
      <c r="I16" s="29"/>
      <c r="J16" s="29"/>
      <c r="K16" s="29"/>
      <c r="L16" s="55"/>
      <c r="M16" s="59">
        <v>0</v>
      </c>
      <c r="N16" s="60">
        <v>0</v>
      </c>
      <c r="O16" s="60">
        <v>0</v>
      </c>
      <c r="P16" s="60">
        <v>0</v>
      </c>
      <c r="Q16" s="60">
        <v>0</v>
      </c>
      <c r="R16" s="60">
        <v>0</v>
      </c>
      <c r="S16" s="60">
        <v>0</v>
      </c>
      <c r="T16" s="60">
        <v>0</v>
      </c>
      <c r="U16" s="60">
        <v>0</v>
      </c>
      <c r="V16" s="61">
        <v>0</v>
      </c>
      <c r="W16" s="76">
        <f t="shared" ref="W16:W79" si="0">SUM(M16:V16)</f>
        <v>0</v>
      </c>
      <c r="X16" s="75" t="str">
        <f t="shared" ref="X16:X79" si="1">IF($W16&gt;=80,"A",IF($W16&gt;=75,"B+",IF($W16&gt;=70,"B",IF($W16&gt;=65,"C+",IF($W16&gt;=60,"C",IF($W16&gt;=55,"D+",IF($W16&gt;=50,"D",IF($W16&lt;50,"F"))))))))</f>
        <v>F</v>
      </c>
    </row>
    <row r="17" spans="1:24">
      <c r="A17" s="25">
        <v>3</v>
      </c>
      <c r="B17" s="26"/>
      <c r="C17" s="27"/>
      <c r="D17" s="26"/>
      <c r="E17" s="28"/>
      <c r="F17" s="29"/>
      <c r="G17" s="29"/>
      <c r="H17" s="29"/>
      <c r="I17" s="29"/>
      <c r="J17" s="29"/>
      <c r="K17" s="29"/>
      <c r="L17" s="55"/>
      <c r="M17" s="59">
        <v>0</v>
      </c>
      <c r="N17" s="60">
        <v>0</v>
      </c>
      <c r="O17" s="60">
        <v>0</v>
      </c>
      <c r="P17" s="60">
        <v>0</v>
      </c>
      <c r="Q17" s="60">
        <v>0</v>
      </c>
      <c r="R17" s="60">
        <v>0</v>
      </c>
      <c r="S17" s="60">
        <v>0</v>
      </c>
      <c r="T17" s="60">
        <v>0</v>
      </c>
      <c r="U17" s="60">
        <v>0</v>
      </c>
      <c r="V17" s="61">
        <v>0</v>
      </c>
      <c r="W17" s="76">
        <f t="shared" si="0"/>
        <v>0</v>
      </c>
      <c r="X17" s="75" t="str">
        <f t="shared" si="1"/>
        <v>F</v>
      </c>
    </row>
    <row r="18" spans="1:24">
      <c r="A18" s="25">
        <v>4</v>
      </c>
      <c r="B18" s="26"/>
      <c r="C18" s="27"/>
      <c r="D18" s="26"/>
      <c r="E18" s="28"/>
      <c r="F18" s="29"/>
      <c r="G18" s="29"/>
      <c r="H18" s="29"/>
      <c r="I18" s="29"/>
      <c r="J18" s="29"/>
      <c r="K18" s="29"/>
      <c r="L18" s="55"/>
      <c r="M18" s="59">
        <v>0</v>
      </c>
      <c r="N18" s="60">
        <v>0</v>
      </c>
      <c r="O18" s="60">
        <v>0</v>
      </c>
      <c r="P18" s="60">
        <v>0</v>
      </c>
      <c r="Q18" s="60">
        <v>0</v>
      </c>
      <c r="R18" s="60">
        <v>0</v>
      </c>
      <c r="S18" s="60">
        <v>0</v>
      </c>
      <c r="T18" s="60">
        <v>0</v>
      </c>
      <c r="U18" s="60">
        <v>0</v>
      </c>
      <c r="V18" s="61">
        <v>0</v>
      </c>
      <c r="W18" s="76">
        <f t="shared" si="0"/>
        <v>0</v>
      </c>
      <c r="X18" s="75" t="str">
        <f t="shared" si="1"/>
        <v>F</v>
      </c>
    </row>
    <row r="19" spans="1:24">
      <c r="A19" s="25">
        <v>5</v>
      </c>
      <c r="B19" s="26"/>
      <c r="C19" s="27"/>
      <c r="D19" s="26"/>
      <c r="E19" s="28"/>
      <c r="F19" s="29"/>
      <c r="G19" s="29"/>
      <c r="H19" s="29"/>
      <c r="I19" s="29"/>
      <c r="J19" s="29"/>
      <c r="K19" s="29"/>
      <c r="L19" s="55"/>
      <c r="M19" s="59">
        <v>0</v>
      </c>
      <c r="N19" s="60">
        <v>0</v>
      </c>
      <c r="O19" s="60">
        <v>0</v>
      </c>
      <c r="P19" s="60">
        <v>0</v>
      </c>
      <c r="Q19" s="60">
        <v>0</v>
      </c>
      <c r="R19" s="60">
        <v>0</v>
      </c>
      <c r="S19" s="60">
        <v>0</v>
      </c>
      <c r="T19" s="60">
        <v>0</v>
      </c>
      <c r="U19" s="60">
        <v>0</v>
      </c>
      <c r="V19" s="61">
        <v>0</v>
      </c>
      <c r="W19" s="76">
        <f t="shared" si="0"/>
        <v>0</v>
      </c>
      <c r="X19" s="75" t="str">
        <f t="shared" si="1"/>
        <v>F</v>
      </c>
    </row>
    <row r="20" spans="1:24">
      <c r="A20" s="25">
        <v>6</v>
      </c>
      <c r="B20" s="26"/>
      <c r="C20" s="27"/>
      <c r="D20" s="26"/>
      <c r="E20" s="28"/>
      <c r="F20" s="29"/>
      <c r="G20" s="29"/>
      <c r="H20" s="29"/>
      <c r="I20" s="29"/>
      <c r="J20" s="29"/>
      <c r="K20" s="29"/>
      <c r="L20" s="55"/>
      <c r="M20" s="59">
        <v>0</v>
      </c>
      <c r="N20" s="60">
        <v>0</v>
      </c>
      <c r="O20" s="60">
        <v>0</v>
      </c>
      <c r="P20" s="60">
        <v>0</v>
      </c>
      <c r="Q20" s="60">
        <v>0</v>
      </c>
      <c r="R20" s="60">
        <v>0</v>
      </c>
      <c r="S20" s="60">
        <v>0</v>
      </c>
      <c r="T20" s="60">
        <v>0</v>
      </c>
      <c r="U20" s="60">
        <v>0</v>
      </c>
      <c r="V20" s="61">
        <v>0</v>
      </c>
      <c r="W20" s="76">
        <f t="shared" si="0"/>
        <v>0</v>
      </c>
      <c r="X20" s="75" t="str">
        <f t="shared" si="1"/>
        <v>F</v>
      </c>
    </row>
    <row r="21" spans="1:24">
      <c r="A21" s="25">
        <v>7</v>
      </c>
      <c r="B21" s="26"/>
      <c r="C21" s="27"/>
      <c r="D21" s="26"/>
      <c r="E21" s="28"/>
      <c r="F21" s="29"/>
      <c r="G21" s="29"/>
      <c r="H21" s="29"/>
      <c r="I21" s="29"/>
      <c r="J21" s="29"/>
      <c r="K21" s="29"/>
      <c r="L21" s="55"/>
      <c r="M21" s="59">
        <v>0</v>
      </c>
      <c r="N21" s="60">
        <v>0</v>
      </c>
      <c r="O21" s="60">
        <v>0</v>
      </c>
      <c r="P21" s="60">
        <v>0</v>
      </c>
      <c r="Q21" s="60">
        <v>0</v>
      </c>
      <c r="R21" s="60">
        <v>0</v>
      </c>
      <c r="S21" s="60">
        <v>0</v>
      </c>
      <c r="T21" s="60">
        <v>0</v>
      </c>
      <c r="U21" s="60">
        <v>0</v>
      </c>
      <c r="V21" s="61">
        <v>0</v>
      </c>
      <c r="W21" s="76">
        <f t="shared" si="0"/>
        <v>0</v>
      </c>
      <c r="X21" s="75" t="str">
        <f t="shared" si="1"/>
        <v>F</v>
      </c>
    </row>
    <row r="22" spans="1:24">
      <c r="A22" s="25">
        <v>8</v>
      </c>
      <c r="B22" s="26"/>
      <c r="C22" s="27"/>
      <c r="D22" s="26"/>
      <c r="E22" s="28"/>
      <c r="F22" s="29"/>
      <c r="G22" s="29"/>
      <c r="H22" s="29"/>
      <c r="I22" s="29"/>
      <c r="J22" s="29"/>
      <c r="K22" s="29"/>
      <c r="L22" s="55"/>
      <c r="M22" s="59">
        <v>0</v>
      </c>
      <c r="N22" s="60">
        <v>0</v>
      </c>
      <c r="O22" s="60">
        <v>0</v>
      </c>
      <c r="P22" s="60">
        <v>0</v>
      </c>
      <c r="Q22" s="60">
        <v>0</v>
      </c>
      <c r="R22" s="60">
        <v>0</v>
      </c>
      <c r="S22" s="60">
        <v>0</v>
      </c>
      <c r="T22" s="60">
        <v>0</v>
      </c>
      <c r="U22" s="60">
        <v>0</v>
      </c>
      <c r="V22" s="61">
        <v>0</v>
      </c>
      <c r="W22" s="76">
        <f t="shared" si="0"/>
        <v>0</v>
      </c>
      <c r="X22" s="75" t="str">
        <f t="shared" si="1"/>
        <v>F</v>
      </c>
    </row>
    <row r="23" spans="1:24">
      <c r="A23" s="25">
        <v>9</v>
      </c>
      <c r="B23" s="26"/>
      <c r="C23" s="27"/>
      <c r="D23" s="26"/>
      <c r="E23" s="28"/>
      <c r="F23" s="29"/>
      <c r="G23" s="29"/>
      <c r="H23" s="29"/>
      <c r="I23" s="29"/>
      <c r="J23" s="29"/>
      <c r="K23" s="29"/>
      <c r="L23" s="55"/>
      <c r="M23" s="59">
        <v>0</v>
      </c>
      <c r="N23" s="60">
        <v>0</v>
      </c>
      <c r="O23" s="60">
        <v>0</v>
      </c>
      <c r="P23" s="60">
        <v>0</v>
      </c>
      <c r="Q23" s="60">
        <v>0</v>
      </c>
      <c r="R23" s="60">
        <v>0</v>
      </c>
      <c r="S23" s="60">
        <v>0</v>
      </c>
      <c r="T23" s="60">
        <v>0</v>
      </c>
      <c r="U23" s="60">
        <v>0</v>
      </c>
      <c r="V23" s="61">
        <v>0</v>
      </c>
      <c r="W23" s="76">
        <f t="shared" si="0"/>
        <v>0</v>
      </c>
      <c r="X23" s="75" t="str">
        <f t="shared" si="1"/>
        <v>F</v>
      </c>
    </row>
    <row r="24" spans="1:24">
      <c r="A24" s="25">
        <v>10</v>
      </c>
      <c r="B24" s="30"/>
      <c r="C24" s="31"/>
      <c r="D24" s="30"/>
      <c r="E24" s="32"/>
      <c r="F24" s="29"/>
      <c r="G24" s="29"/>
      <c r="H24" s="29"/>
      <c r="I24" s="29"/>
      <c r="J24" s="29"/>
      <c r="K24" s="29"/>
      <c r="L24" s="55"/>
      <c r="M24" s="59">
        <v>0</v>
      </c>
      <c r="N24" s="60">
        <v>0</v>
      </c>
      <c r="O24" s="60">
        <v>0</v>
      </c>
      <c r="P24" s="60">
        <v>0</v>
      </c>
      <c r="Q24" s="60">
        <v>0</v>
      </c>
      <c r="R24" s="60">
        <v>0</v>
      </c>
      <c r="S24" s="60">
        <v>0</v>
      </c>
      <c r="T24" s="60">
        <v>0</v>
      </c>
      <c r="U24" s="60">
        <v>0</v>
      </c>
      <c r="V24" s="61">
        <v>0</v>
      </c>
      <c r="W24" s="76">
        <f t="shared" si="0"/>
        <v>0</v>
      </c>
      <c r="X24" s="75" t="str">
        <f t="shared" si="1"/>
        <v>F</v>
      </c>
    </row>
    <row r="25" spans="1:24">
      <c r="A25" s="25">
        <v>11</v>
      </c>
      <c r="B25" s="30"/>
      <c r="C25" s="31"/>
      <c r="D25" s="30"/>
      <c r="E25" s="32"/>
      <c r="F25" s="29"/>
      <c r="G25" s="29"/>
      <c r="H25" s="29"/>
      <c r="I25" s="29"/>
      <c r="J25" s="29"/>
      <c r="K25" s="29"/>
      <c r="L25" s="55"/>
      <c r="M25" s="59">
        <v>0</v>
      </c>
      <c r="N25" s="60">
        <v>0</v>
      </c>
      <c r="O25" s="60">
        <v>0</v>
      </c>
      <c r="P25" s="60">
        <v>0</v>
      </c>
      <c r="Q25" s="60">
        <v>0</v>
      </c>
      <c r="R25" s="60">
        <v>0</v>
      </c>
      <c r="S25" s="60">
        <v>0</v>
      </c>
      <c r="T25" s="60">
        <v>0</v>
      </c>
      <c r="U25" s="60">
        <v>0</v>
      </c>
      <c r="V25" s="61">
        <v>0</v>
      </c>
      <c r="W25" s="76">
        <f t="shared" si="0"/>
        <v>0</v>
      </c>
      <c r="X25" s="75" t="str">
        <f t="shared" si="1"/>
        <v>F</v>
      </c>
    </row>
    <row r="26" spans="1:24">
      <c r="A26" s="25">
        <v>12</v>
      </c>
      <c r="B26" s="30"/>
      <c r="C26" s="31"/>
      <c r="D26" s="30"/>
      <c r="E26" s="32"/>
      <c r="F26" s="29"/>
      <c r="G26" s="29"/>
      <c r="H26" s="29"/>
      <c r="I26" s="29"/>
      <c r="J26" s="29"/>
      <c r="K26" s="29"/>
      <c r="L26" s="55"/>
      <c r="M26" s="59">
        <v>0</v>
      </c>
      <c r="N26" s="60">
        <v>0</v>
      </c>
      <c r="O26" s="60">
        <v>0</v>
      </c>
      <c r="P26" s="60">
        <v>0</v>
      </c>
      <c r="Q26" s="60">
        <v>0</v>
      </c>
      <c r="R26" s="60">
        <v>0</v>
      </c>
      <c r="S26" s="60">
        <v>0</v>
      </c>
      <c r="T26" s="60">
        <v>0</v>
      </c>
      <c r="U26" s="60">
        <v>0</v>
      </c>
      <c r="V26" s="61">
        <v>0</v>
      </c>
      <c r="W26" s="76">
        <f t="shared" si="0"/>
        <v>0</v>
      </c>
      <c r="X26" s="75" t="str">
        <f t="shared" si="1"/>
        <v>F</v>
      </c>
    </row>
    <row r="27" spans="1:24">
      <c r="A27" s="25">
        <v>13</v>
      </c>
      <c r="B27" s="30"/>
      <c r="C27" s="31"/>
      <c r="D27" s="30"/>
      <c r="E27" s="32"/>
      <c r="F27" s="29"/>
      <c r="G27" s="29"/>
      <c r="H27" s="29"/>
      <c r="I27" s="29"/>
      <c r="J27" s="29"/>
      <c r="K27" s="29"/>
      <c r="L27" s="55"/>
      <c r="M27" s="59">
        <v>0</v>
      </c>
      <c r="N27" s="60">
        <v>0</v>
      </c>
      <c r="O27" s="60">
        <v>0</v>
      </c>
      <c r="P27" s="60">
        <v>0</v>
      </c>
      <c r="Q27" s="60">
        <v>0</v>
      </c>
      <c r="R27" s="60">
        <v>0</v>
      </c>
      <c r="S27" s="60">
        <v>0</v>
      </c>
      <c r="T27" s="60">
        <v>0</v>
      </c>
      <c r="U27" s="60">
        <v>0</v>
      </c>
      <c r="V27" s="61">
        <v>0</v>
      </c>
      <c r="W27" s="76">
        <f t="shared" si="0"/>
        <v>0</v>
      </c>
      <c r="X27" s="75" t="str">
        <f t="shared" si="1"/>
        <v>F</v>
      </c>
    </row>
    <row r="28" spans="1:24">
      <c r="A28" s="25">
        <v>14</v>
      </c>
      <c r="B28" s="30"/>
      <c r="C28" s="31"/>
      <c r="D28" s="30"/>
      <c r="E28" s="32"/>
      <c r="F28" s="29"/>
      <c r="G28" s="29"/>
      <c r="H28" s="29"/>
      <c r="I28" s="29"/>
      <c r="J28" s="29"/>
      <c r="K28" s="29"/>
      <c r="L28" s="55"/>
      <c r="M28" s="59">
        <v>0</v>
      </c>
      <c r="N28" s="60">
        <v>0</v>
      </c>
      <c r="O28" s="60">
        <v>0</v>
      </c>
      <c r="P28" s="60">
        <v>0</v>
      </c>
      <c r="Q28" s="60">
        <v>0</v>
      </c>
      <c r="R28" s="60">
        <v>0</v>
      </c>
      <c r="S28" s="60">
        <v>0</v>
      </c>
      <c r="T28" s="60">
        <v>0</v>
      </c>
      <c r="U28" s="60">
        <v>0</v>
      </c>
      <c r="V28" s="61">
        <v>0</v>
      </c>
      <c r="W28" s="76">
        <f t="shared" si="0"/>
        <v>0</v>
      </c>
      <c r="X28" s="75" t="str">
        <f t="shared" si="1"/>
        <v>F</v>
      </c>
    </row>
    <row r="29" spans="1:24">
      <c r="A29" s="25">
        <v>15</v>
      </c>
      <c r="B29" s="30"/>
      <c r="C29" s="31"/>
      <c r="D29" s="30"/>
      <c r="E29" s="32"/>
      <c r="F29" s="29"/>
      <c r="G29" s="29"/>
      <c r="H29" s="29"/>
      <c r="I29" s="29"/>
      <c r="J29" s="29"/>
      <c r="K29" s="29"/>
      <c r="L29" s="55"/>
      <c r="M29" s="59">
        <v>0</v>
      </c>
      <c r="N29" s="60">
        <v>0</v>
      </c>
      <c r="O29" s="60">
        <v>0</v>
      </c>
      <c r="P29" s="60">
        <v>0</v>
      </c>
      <c r="Q29" s="60">
        <v>0</v>
      </c>
      <c r="R29" s="60">
        <v>0</v>
      </c>
      <c r="S29" s="60">
        <v>0</v>
      </c>
      <c r="T29" s="60">
        <v>0</v>
      </c>
      <c r="U29" s="60">
        <v>0</v>
      </c>
      <c r="V29" s="61">
        <v>0</v>
      </c>
      <c r="W29" s="76">
        <f t="shared" si="0"/>
        <v>0</v>
      </c>
      <c r="X29" s="75" t="str">
        <f t="shared" si="1"/>
        <v>F</v>
      </c>
    </row>
    <row r="30" spans="1:24">
      <c r="A30" s="25">
        <v>16</v>
      </c>
      <c r="B30" s="30"/>
      <c r="C30" s="31"/>
      <c r="D30" s="30"/>
      <c r="E30" s="32"/>
      <c r="F30" s="29"/>
      <c r="G30" s="29"/>
      <c r="H30" s="29"/>
      <c r="I30" s="29"/>
      <c r="J30" s="29"/>
      <c r="K30" s="29"/>
      <c r="L30" s="55"/>
      <c r="M30" s="59">
        <v>0</v>
      </c>
      <c r="N30" s="60">
        <v>0</v>
      </c>
      <c r="O30" s="60">
        <v>0</v>
      </c>
      <c r="P30" s="60">
        <v>0</v>
      </c>
      <c r="Q30" s="60">
        <v>0</v>
      </c>
      <c r="R30" s="60">
        <v>0</v>
      </c>
      <c r="S30" s="60">
        <v>0</v>
      </c>
      <c r="T30" s="60">
        <v>0</v>
      </c>
      <c r="U30" s="60">
        <v>0</v>
      </c>
      <c r="V30" s="61">
        <v>0</v>
      </c>
      <c r="W30" s="76">
        <f t="shared" si="0"/>
        <v>0</v>
      </c>
      <c r="X30" s="75" t="str">
        <f t="shared" si="1"/>
        <v>F</v>
      </c>
    </row>
    <row r="31" spans="1:24">
      <c r="A31" s="25">
        <v>17</v>
      </c>
      <c r="B31" s="26"/>
      <c r="C31" s="27"/>
      <c r="D31" s="26"/>
      <c r="E31" s="28"/>
      <c r="F31" s="29"/>
      <c r="G31" s="29"/>
      <c r="H31" s="29"/>
      <c r="I31" s="29"/>
      <c r="J31" s="29"/>
      <c r="K31" s="29"/>
      <c r="L31" s="55"/>
      <c r="M31" s="59">
        <v>0</v>
      </c>
      <c r="N31" s="60">
        <v>0</v>
      </c>
      <c r="O31" s="60">
        <v>0</v>
      </c>
      <c r="P31" s="60">
        <v>0</v>
      </c>
      <c r="Q31" s="60">
        <v>0</v>
      </c>
      <c r="R31" s="60">
        <v>0</v>
      </c>
      <c r="S31" s="60">
        <v>0</v>
      </c>
      <c r="T31" s="60">
        <v>0</v>
      </c>
      <c r="U31" s="60">
        <v>0</v>
      </c>
      <c r="V31" s="61">
        <v>0</v>
      </c>
      <c r="W31" s="76">
        <f t="shared" si="0"/>
        <v>0</v>
      </c>
      <c r="X31" s="75" t="str">
        <f t="shared" si="1"/>
        <v>F</v>
      </c>
    </row>
    <row r="32" spans="1:24">
      <c r="A32" s="25">
        <v>18</v>
      </c>
      <c r="B32" s="26"/>
      <c r="C32" s="27"/>
      <c r="D32" s="26"/>
      <c r="E32" s="28"/>
      <c r="F32" s="29"/>
      <c r="G32" s="29"/>
      <c r="H32" s="29"/>
      <c r="I32" s="29"/>
      <c r="J32" s="29"/>
      <c r="K32" s="29"/>
      <c r="L32" s="55"/>
      <c r="M32" s="59">
        <v>0</v>
      </c>
      <c r="N32" s="60">
        <v>0</v>
      </c>
      <c r="O32" s="60">
        <v>0</v>
      </c>
      <c r="P32" s="60">
        <v>0</v>
      </c>
      <c r="Q32" s="60">
        <v>0</v>
      </c>
      <c r="R32" s="60">
        <v>0</v>
      </c>
      <c r="S32" s="60">
        <v>0</v>
      </c>
      <c r="T32" s="60">
        <v>0</v>
      </c>
      <c r="U32" s="60">
        <v>0</v>
      </c>
      <c r="V32" s="61">
        <v>0</v>
      </c>
      <c r="W32" s="76">
        <f t="shared" si="0"/>
        <v>0</v>
      </c>
      <c r="X32" s="75" t="str">
        <f t="shared" si="1"/>
        <v>F</v>
      </c>
    </row>
    <row r="33" spans="1:24">
      <c r="A33" s="25">
        <v>19</v>
      </c>
      <c r="B33" s="26"/>
      <c r="C33" s="27"/>
      <c r="D33" s="26"/>
      <c r="E33" s="28"/>
      <c r="F33" s="29"/>
      <c r="G33" s="29"/>
      <c r="H33" s="29"/>
      <c r="I33" s="29"/>
      <c r="J33" s="29"/>
      <c r="K33" s="29"/>
      <c r="L33" s="55"/>
      <c r="M33" s="59">
        <v>0</v>
      </c>
      <c r="N33" s="60">
        <v>0</v>
      </c>
      <c r="O33" s="60">
        <v>0</v>
      </c>
      <c r="P33" s="60">
        <v>0</v>
      </c>
      <c r="Q33" s="60">
        <v>0</v>
      </c>
      <c r="R33" s="60">
        <v>0</v>
      </c>
      <c r="S33" s="60">
        <v>0</v>
      </c>
      <c r="T33" s="60">
        <v>0</v>
      </c>
      <c r="U33" s="60">
        <v>0</v>
      </c>
      <c r="V33" s="61">
        <v>0</v>
      </c>
      <c r="W33" s="76">
        <f t="shared" si="0"/>
        <v>0</v>
      </c>
      <c r="X33" s="75" t="str">
        <f t="shared" si="1"/>
        <v>F</v>
      </c>
    </row>
    <row r="34" spans="1:24">
      <c r="A34" s="25">
        <v>20</v>
      </c>
      <c r="B34" s="26"/>
      <c r="C34" s="27"/>
      <c r="D34" s="26"/>
      <c r="E34" s="28"/>
      <c r="F34" s="29"/>
      <c r="G34" s="29"/>
      <c r="H34" s="29"/>
      <c r="I34" s="29"/>
      <c r="J34" s="29"/>
      <c r="K34" s="29"/>
      <c r="L34" s="55"/>
      <c r="M34" s="59">
        <v>0</v>
      </c>
      <c r="N34" s="60">
        <v>0</v>
      </c>
      <c r="O34" s="60">
        <v>0</v>
      </c>
      <c r="P34" s="60">
        <v>0</v>
      </c>
      <c r="Q34" s="60">
        <v>0</v>
      </c>
      <c r="R34" s="60">
        <v>0</v>
      </c>
      <c r="S34" s="60">
        <v>0</v>
      </c>
      <c r="T34" s="60">
        <v>0</v>
      </c>
      <c r="U34" s="60">
        <v>0</v>
      </c>
      <c r="V34" s="61">
        <v>0</v>
      </c>
      <c r="W34" s="76">
        <f t="shared" si="0"/>
        <v>0</v>
      </c>
      <c r="X34" s="75" t="str">
        <f t="shared" si="1"/>
        <v>F</v>
      </c>
    </row>
    <row r="35" spans="1:24">
      <c r="A35" s="25">
        <v>21</v>
      </c>
      <c r="B35" s="26"/>
      <c r="C35" s="27"/>
      <c r="D35" s="26"/>
      <c r="E35" s="28"/>
      <c r="F35" s="29"/>
      <c r="G35" s="29"/>
      <c r="H35" s="29"/>
      <c r="I35" s="29"/>
      <c r="J35" s="29"/>
      <c r="K35" s="29"/>
      <c r="L35" s="55"/>
      <c r="M35" s="59">
        <v>0</v>
      </c>
      <c r="N35" s="60">
        <v>0</v>
      </c>
      <c r="O35" s="60">
        <v>0</v>
      </c>
      <c r="P35" s="60">
        <v>0</v>
      </c>
      <c r="Q35" s="60">
        <v>0</v>
      </c>
      <c r="R35" s="60">
        <v>0</v>
      </c>
      <c r="S35" s="60">
        <v>0</v>
      </c>
      <c r="T35" s="60">
        <v>0</v>
      </c>
      <c r="U35" s="60">
        <v>0</v>
      </c>
      <c r="V35" s="61">
        <v>0</v>
      </c>
      <c r="W35" s="76">
        <f t="shared" si="0"/>
        <v>0</v>
      </c>
      <c r="X35" s="75" t="str">
        <f t="shared" si="1"/>
        <v>F</v>
      </c>
    </row>
    <row r="36" spans="1:24">
      <c r="A36" s="25">
        <v>22</v>
      </c>
      <c r="B36" s="26"/>
      <c r="C36" s="27"/>
      <c r="D36" s="26"/>
      <c r="E36" s="28"/>
      <c r="F36" s="29"/>
      <c r="G36" s="29"/>
      <c r="H36" s="29"/>
      <c r="I36" s="29"/>
      <c r="J36" s="29"/>
      <c r="K36" s="29"/>
      <c r="L36" s="55"/>
      <c r="M36" s="59">
        <v>0</v>
      </c>
      <c r="N36" s="60">
        <v>0</v>
      </c>
      <c r="O36" s="60">
        <v>0</v>
      </c>
      <c r="P36" s="60">
        <v>0</v>
      </c>
      <c r="Q36" s="60">
        <v>0</v>
      </c>
      <c r="R36" s="60">
        <v>0</v>
      </c>
      <c r="S36" s="60">
        <v>0</v>
      </c>
      <c r="T36" s="60">
        <v>0</v>
      </c>
      <c r="U36" s="60">
        <v>0</v>
      </c>
      <c r="V36" s="61">
        <v>0</v>
      </c>
      <c r="W36" s="76">
        <f t="shared" si="0"/>
        <v>0</v>
      </c>
      <c r="X36" s="75" t="str">
        <f t="shared" si="1"/>
        <v>F</v>
      </c>
    </row>
    <row r="37" spans="1:24">
      <c r="A37" s="25">
        <v>23</v>
      </c>
      <c r="B37" s="26"/>
      <c r="C37" s="27"/>
      <c r="D37" s="26"/>
      <c r="E37" s="28"/>
      <c r="F37" s="29"/>
      <c r="G37" s="29"/>
      <c r="H37" s="29"/>
      <c r="I37" s="29"/>
      <c r="J37" s="29"/>
      <c r="K37" s="29"/>
      <c r="L37" s="55"/>
      <c r="M37" s="59">
        <v>0</v>
      </c>
      <c r="N37" s="60">
        <v>0</v>
      </c>
      <c r="O37" s="60">
        <v>0</v>
      </c>
      <c r="P37" s="60">
        <v>0</v>
      </c>
      <c r="Q37" s="60">
        <v>0</v>
      </c>
      <c r="R37" s="60">
        <v>0</v>
      </c>
      <c r="S37" s="60">
        <v>0</v>
      </c>
      <c r="T37" s="60">
        <v>0</v>
      </c>
      <c r="U37" s="60">
        <v>0</v>
      </c>
      <c r="V37" s="61">
        <v>0</v>
      </c>
      <c r="W37" s="76">
        <f t="shared" si="0"/>
        <v>0</v>
      </c>
      <c r="X37" s="75" t="str">
        <f t="shared" si="1"/>
        <v>F</v>
      </c>
    </row>
    <row r="38" spans="1:24">
      <c r="A38" s="25">
        <v>24</v>
      </c>
      <c r="B38" s="26"/>
      <c r="C38" s="27"/>
      <c r="D38" s="26"/>
      <c r="E38" s="28"/>
      <c r="F38" s="29"/>
      <c r="G38" s="29"/>
      <c r="H38" s="29"/>
      <c r="I38" s="29"/>
      <c r="J38" s="29"/>
      <c r="K38" s="29"/>
      <c r="L38" s="55"/>
      <c r="M38" s="59">
        <v>0</v>
      </c>
      <c r="N38" s="60">
        <v>0</v>
      </c>
      <c r="O38" s="60">
        <v>0</v>
      </c>
      <c r="P38" s="60">
        <v>0</v>
      </c>
      <c r="Q38" s="60">
        <v>0</v>
      </c>
      <c r="R38" s="60">
        <v>0</v>
      </c>
      <c r="S38" s="60">
        <v>0</v>
      </c>
      <c r="T38" s="60">
        <v>0</v>
      </c>
      <c r="U38" s="60">
        <v>0</v>
      </c>
      <c r="V38" s="61">
        <v>0</v>
      </c>
      <c r="W38" s="76">
        <f t="shared" si="0"/>
        <v>0</v>
      </c>
      <c r="X38" s="75" t="str">
        <f t="shared" si="1"/>
        <v>F</v>
      </c>
    </row>
    <row r="39" spans="1:24">
      <c r="A39" s="25">
        <v>25</v>
      </c>
      <c r="B39" s="26"/>
      <c r="C39" s="27"/>
      <c r="D39" s="26"/>
      <c r="E39" s="28"/>
      <c r="F39" s="29"/>
      <c r="G39" s="29"/>
      <c r="H39" s="29"/>
      <c r="I39" s="29"/>
      <c r="J39" s="29"/>
      <c r="K39" s="29"/>
      <c r="L39" s="55"/>
      <c r="M39" s="59">
        <v>0</v>
      </c>
      <c r="N39" s="60">
        <v>0</v>
      </c>
      <c r="O39" s="60">
        <v>0</v>
      </c>
      <c r="P39" s="60">
        <v>0</v>
      </c>
      <c r="Q39" s="60">
        <v>0</v>
      </c>
      <c r="R39" s="60">
        <v>0</v>
      </c>
      <c r="S39" s="60">
        <v>0</v>
      </c>
      <c r="T39" s="60">
        <v>0</v>
      </c>
      <c r="U39" s="60">
        <v>0</v>
      </c>
      <c r="V39" s="61">
        <v>0</v>
      </c>
      <c r="W39" s="76">
        <f t="shared" si="0"/>
        <v>0</v>
      </c>
      <c r="X39" s="75" t="str">
        <f t="shared" si="1"/>
        <v>F</v>
      </c>
    </row>
    <row r="40" spans="1:24">
      <c r="A40" s="25">
        <v>26</v>
      </c>
      <c r="B40" s="26"/>
      <c r="C40" s="27"/>
      <c r="D40" s="26"/>
      <c r="E40" s="28"/>
      <c r="F40" s="29"/>
      <c r="G40" s="29"/>
      <c r="H40" s="29"/>
      <c r="I40" s="29"/>
      <c r="J40" s="29"/>
      <c r="K40" s="29"/>
      <c r="L40" s="55"/>
      <c r="M40" s="59">
        <v>0</v>
      </c>
      <c r="N40" s="60">
        <v>0</v>
      </c>
      <c r="O40" s="60">
        <v>0</v>
      </c>
      <c r="P40" s="60">
        <v>0</v>
      </c>
      <c r="Q40" s="60">
        <v>0</v>
      </c>
      <c r="R40" s="60">
        <v>0</v>
      </c>
      <c r="S40" s="60">
        <v>0</v>
      </c>
      <c r="T40" s="60">
        <v>0</v>
      </c>
      <c r="U40" s="60">
        <v>0</v>
      </c>
      <c r="V40" s="61">
        <v>0</v>
      </c>
      <c r="W40" s="76">
        <f t="shared" si="0"/>
        <v>0</v>
      </c>
      <c r="X40" s="75" t="str">
        <f t="shared" si="1"/>
        <v>F</v>
      </c>
    </row>
    <row r="41" spans="1:24">
      <c r="A41" s="25">
        <v>27</v>
      </c>
      <c r="B41" s="26"/>
      <c r="C41" s="27"/>
      <c r="D41" s="26"/>
      <c r="E41" s="28"/>
      <c r="F41" s="29"/>
      <c r="G41" s="29"/>
      <c r="H41" s="29"/>
      <c r="I41" s="29"/>
      <c r="J41" s="29"/>
      <c r="K41" s="29"/>
      <c r="L41" s="55"/>
      <c r="M41" s="59">
        <v>0</v>
      </c>
      <c r="N41" s="60">
        <v>0</v>
      </c>
      <c r="O41" s="60">
        <v>0</v>
      </c>
      <c r="P41" s="60">
        <v>0</v>
      </c>
      <c r="Q41" s="60">
        <v>0</v>
      </c>
      <c r="R41" s="60">
        <v>0</v>
      </c>
      <c r="S41" s="60">
        <v>0</v>
      </c>
      <c r="T41" s="60">
        <v>0</v>
      </c>
      <c r="U41" s="60">
        <v>0</v>
      </c>
      <c r="V41" s="61">
        <v>0</v>
      </c>
      <c r="W41" s="76">
        <f t="shared" si="0"/>
        <v>0</v>
      </c>
      <c r="X41" s="75" t="str">
        <f t="shared" si="1"/>
        <v>F</v>
      </c>
    </row>
    <row r="42" spans="1:24">
      <c r="A42" s="25">
        <v>28</v>
      </c>
      <c r="B42" s="26"/>
      <c r="C42" s="27"/>
      <c r="D42" s="26"/>
      <c r="E42" s="28"/>
      <c r="F42" s="29"/>
      <c r="G42" s="29"/>
      <c r="H42" s="29"/>
      <c r="I42" s="29"/>
      <c r="J42" s="29"/>
      <c r="K42" s="29"/>
      <c r="L42" s="55"/>
      <c r="M42" s="59">
        <v>0</v>
      </c>
      <c r="N42" s="60">
        <v>0</v>
      </c>
      <c r="O42" s="60">
        <v>0</v>
      </c>
      <c r="P42" s="60">
        <v>0</v>
      </c>
      <c r="Q42" s="60">
        <v>0</v>
      </c>
      <c r="R42" s="60">
        <v>0</v>
      </c>
      <c r="S42" s="60">
        <v>0</v>
      </c>
      <c r="T42" s="60">
        <v>0</v>
      </c>
      <c r="U42" s="60">
        <v>0</v>
      </c>
      <c r="V42" s="61">
        <v>0</v>
      </c>
      <c r="W42" s="76">
        <f t="shared" si="0"/>
        <v>0</v>
      </c>
      <c r="X42" s="75" t="str">
        <f t="shared" si="1"/>
        <v>F</v>
      </c>
    </row>
    <row r="43" spans="1:24">
      <c r="A43" s="25">
        <v>29</v>
      </c>
      <c r="B43" s="26"/>
      <c r="C43" s="27"/>
      <c r="D43" s="26"/>
      <c r="E43" s="28"/>
      <c r="F43" s="29"/>
      <c r="G43" s="29"/>
      <c r="H43" s="29"/>
      <c r="I43" s="29"/>
      <c r="J43" s="29"/>
      <c r="K43" s="29"/>
      <c r="L43" s="55"/>
      <c r="M43" s="59">
        <v>0</v>
      </c>
      <c r="N43" s="60">
        <v>0</v>
      </c>
      <c r="O43" s="60">
        <v>0</v>
      </c>
      <c r="P43" s="60">
        <v>0</v>
      </c>
      <c r="Q43" s="60">
        <v>0</v>
      </c>
      <c r="R43" s="60">
        <v>0</v>
      </c>
      <c r="S43" s="60">
        <v>0</v>
      </c>
      <c r="T43" s="60">
        <v>0</v>
      </c>
      <c r="U43" s="60">
        <v>0</v>
      </c>
      <c r="V43" s="61">
        <v>0</v>
      </c>
      <c r="W43" s="76">
        <f t="shared" si="0"/>
        <v>0</v>
      </c>
      <c r="X43" s="75" t="str">
        <f t="shared" si="1"/>
        <v>F</v>
      </c>
    </row>
    <row r="44" spans="1:24">
      <c r="A44" s="25">
        <v>30</v>
      </c>
      <c r="B44" s="26"/>
      <c r="C44" s="27"/>
      <c r="D44" s="26"/>
      <c r="E44" s="28"/>
      <c r="F44" s="29"/>
      <c r="G44" s="29"/>
      <c r="H44" s="29"/>
      <c r="I44" s="29"/>
      <c r="J44" s="29"/>
      <c r="K44" s="29"/>
      <c r="L44" s="55"/>
      <c r="M44" s="59">
        <v>0</v>
      </c>
      <c r="N44" s="60">
        <v>0</v>
      </c>
      <c r="O44" s="60">
        <v>0</v>
      </c>
      <c r="P44" s="60">
        <v>0</v>
      </c>
      <c r="Q44" s="60">
        <v>0</v>
      </c>
      <c r="R44" s="60">
        <v>0</v>
      </c>
      <c r="S44" s="60">
        <v>0</v>
      </c>
      <c r="T44" s="60">
        <v>0</v>
      </c>
      <c r="U44" s="60">
        <v>0</v>
      </c>
      <c r="V44" s="61">
        <v>0</v>
      </c>
      <c r="W44" s="76">
        <f t="shared" si="0"/>
        <v>0</v>
      </c>
      <c r="X44" s="75" t="str">
        <f t="shared" si="1"/>
        <v>F</v>
      </c>
    </row>
    <row r="45" spans="1:24">
      <c r="A45" s="25">
        <v>31</v>
      </c>
      <c r="B45" s="26"/>
      <c r="C45" s="27"/>
      <c r="D45" s="26"/>
      <c r="E45" s="28"/>
      <c r="F45" s="29"/>
      <c r="G45" s="29"/>
      <c r="H45" s="29"/>
      <c r="I45" s="29"/>
      <c r="J45" s="29"/>
      <c r="K45" s="29"/>
      <c r="L45" s="55"/>
      <c r="M45" s="59">
        <v>0</v>
      </c>
      <c r="N45" s="60">
        <v>0</v>
      </c>
      <c r="O45" s="60">
        <v>0</v>
      </c>
      <c r="P45" s="60">
        <v>0</v>
      </c>
      <c r="Q45" s="60">
        <v>0</v>
      </c>
      <c r="R45" s="60">
        <v>0</v>
      </c>
      <c r="S45" s="60">
        <v>0</v>
      </c>
      <c r="T45" s="60">
        <v>0</v>
      </c>
      <c r="U45" s="60">
        <v>0</v>
      </c>
      <c r="V45" s="61">
        <v>0</v>
      </c>
      <c r="W45" s="76">
        <f t="shared" si="0"/>
        <v>0</v>
      </c>
      <c r="X45" s="75" t="str">
        <f t="shared" si="1"/>
        <v>F</v>
      </c>
    </row>
    <row r="46" spans="1:24">
      <c r="A46" s="25">
        <v>32</v>
      </c>
      <c r="B46" s="26"/>
      <c r="C46" s="27"/>
      <c r="D46" s="26"/>
      <c r="E46" s="28"/>
      <c r="F46" s="29"/>
      <c r="G46" s="29"/>
      <c r="H46" s="29"/>
      <c r="I46" s="29"/>
      <c r="J46" s="29"/>
      <c r="K46" s="29"/>
      <c r="L46" s="55"/>
      <c r="M46" s="59">
        <v>0</v>
      </c>
      <c r="N46" s="60">
        <v>0</v>
      </c>
      <c r="O46" s="60">
        <v>0</v>
      </c>
      <c r="P46" s="60">
        <v>0</v>
      </c>
      <c r="Q46" s="60">
        <v>0</v>
      </c>
      <c r="R46" s="60">
        <v>0</v>
      </c>
      <c r="S46" s="60">
        <v>0</v>
      </c>
      <c r="T46" s="60">
        <v>0</v>
      </c>
      <c r="U46" s="60">
        <v>0</v>
      </c>
      <c r="V46" s="61">
        <v>0</v>
      </c>
      <c r="W46" s="76">
        <f t="shared" si="0"/>
        <v>0</v>
      </c>
      <c r="X46" s="75" t="str">
        <f t="shared" si="1"/>
        <v>F</v>
      </c>
    </row>
    <row r="47" spans="1:24">
      <c r="A47" s="25">
        <v>33</v>
      </c>
      <c r="B47" s="26"/>
      <c r="C47" s="27"/>
      <c r="D47" s="26"/>
      <c r="E47" s="28"/>
      <c r="F47" s="29"/>
      <c r="G47" s="29"/>
      <c r="H47" s="29"/>
      <c r="I47" s="29"/>
      <c r="J47" s="29"/>
      <c r="K47" s="29"/>
      <c r="L47" s="55"/>
      <c r="M47" s="59">
        <v>0</v>
      </c>
      <c r="N47" s="60">
        <v>0</v>
      </c>
      <c r="O47" s="60">
        <v>0</v>
      </c>
      <c r="P47" s="60">
        <v>0</v>
      </c>
      <c r="Q47" s="60">
        <v>0</v>
      </c>
      <c r="R47" s="60">
        <v>0</v>
      </c>
      <c r="S47" s="60">
        <v>0</v>
      </c>
      <c r="T47" s="60">
        <v>0</v>
      </c>
      <c r="U47" s="60">
        <v>0</v>
      </c>
      <c r="V47" s="61">
        <v>0</v>
      </c>
      <c r="W47" s="76">
        <f t="shared" si="0"/>
        <v>0</v>
      </c>
      <c r="X47" s="75" t="str">
        <f t="shared" si="1"/>
        <v>F</v>
      </c>
    </row>
    <row r="48" spans="1:24">
      <c r="A48" s="25">
        <v>34</v>
      </c>
      <c r="B48" s="26"/>
      <c r="C48" s="27"/>
      <c r="D48" s="26"/>
      <c r="E48" s="28"/>
      <c r="F48" s="29"/>
      <c r="G48" s="29"/>
      <c r="H48" s="29"/>
      <c r="I48" s="29"/>
      <c r="J48" s="29"/>
      <c r="K48" s="29"/>
      <c r="L48" s="55"/>
      <c r="M48" s="59">
        <v>0</v>
      </c>
      <c r="N48" s="60">
        <v>0</v>
      </c>
      <c r="O48" s="60">
        <v>0</v>
      </c>
      <c r="P48" s="60">
        <v>0</v>
      </c>
      <c r="Q48" s="60">
        <v>0</v>
      </c>
      <c r="R48" s="60">
        <v>0</v>
      </c>
      <c r="S48" s="60">
        <v>0</v>
      </c>
      <c r="T48" s="60">
        <v>0</v>
      </c>
      <c r="U48" s="60">
        <v>0</v>
      </c>
      <c r="V48" s="61">
        <v>0</v>
      </c>
      <c r="W48" s="76">
        <f t="shared" si="0"/>
        <v>0</v>
      </c>
      <c r="X48" s="75" t="str">
        <f t="shared" si="1"/>
        <v>F</v>
      </c>
    </row>
    <row r="49" spans="1:24">
      <c r="A49" s="25">
        <v>35</v>
      </c>
      <c r="B49" s="26"/>
      <c r="C49" s="27"/>
      <c r="D49" s="26"/>
      <c r="E49" s="28"/>
      <c r="F49" s="29"/>
      <c r="G49" s="29"/>
      <c r="H49" s="29"/>
      <c r="I49" s="29"/>
      <c r="J49" s="29"/>
      <c r="K49" s="29"/>
      <c r="L49" s="55"/>
      <c r="M49" s="59">
        <v>0</v>
      </c>
      <c r="N49" s="60">
        <v>0</v>
      </c>
      <c r="O49" s="60">
        <v>0</v>
      </c>
      <c r="P49" s="60">
        <v>0</v>
      </c>
      <c r="Q49" s="60">
        <v>0</v>
      </c>
      <c r="R49" s="60">
        <v>0</v>
      </c>
      <c r="S49" s="60">
        <v>0</v>
      </c>
      <c r="T49" s="60">
        <v>0</v>
      </c>
      <c r="U49" s="60">
        <v>0</v>
      </c>
      <c r="V49" s="61">
        <v>0</v>
      </c>
      <c r="W49" s="76">
        <f t="shared" si="0"/>
        <v>0</v>
      </c>
      <c r="X49" s="75" t="str">
        <f t="shared" si="1"/>
        <v>F</v>
      </c>
    </row>
    <row r="50" spans="1:24">
      <c r="A50" s="25">
        <v>36</v>
      </c>
      <c r="B50" s="26"/>
      <c r="C50" s="27"/>
      <c r="D50" s="26"/>
      <c r="E50" s="28"/>
      <c r="F50" s="29"/>
      <c r="G50" s="29"/>
      <c r="H50" s="29"/>
      <c r="I50" s="29"/>
      <c r="J50" s="29"/>
      <c r="K50" s="29"/>
      <c r="L50" s="55"/>
      <c r="M50" s="59">
        <v>0</v>
      </c>
      <c r="N50" s="60">
        <v>0</v>
      </c>
      <c r="O50" s="60">
        <v>0</v>
      </c>
      <c r="P50" s="60">
        <v>0</v>
      </c>
      <c r="Q50" s="60">
        <v>0</v>
      </c>
      <c r="R50" s="60">
        <v>0</v>
      </c>
      <c r="S50" s="60">
        <v>0</v>
      </c>
      <c r="T50" s="60">
        <v>0</v>
      </c>
      <c r="U50" s="60">
        <v>0</v>
      </c>
      <c r="V50" s="61">
        <v>0</v>
      </c>
      <c r="W50" s="76">
        <f t="shared" si="0"/>
        <v>0</v>
      </c>
      <c r="X50" s="75" t="str">
        <f t="shared" si="1"/>
        <v>F</v>
      </c>
    </row>
    <row r="51" spans="1:24">
      <c r="A51" s="25">
        <v>37</v>
      </c>
      <c r="B51" s="26"/>
      <c r="C51" s="27"/>
      <c r="D51" s="26"/>
      <c r="E51" s="28"/>
      <c r="F51" s="29"/>
      <c r="G51" s="29"/>
      <c r="H51" s="29"/>
      <c r="I51" s="29"/>
      <c r="J51" s="29"/>
      <c r="K51" s="29"/>
      <c r="L51" s="55"/>
      <c r="M51" s="59">
        <v>0</v>
      </c>
      <c r="N51" s="60">
        <v>0</v>
      </c>
      <c r="O51" s="60">
        <v>0</v>
      </c>
      <c r="P51" s="60">
        <v>0</v>
      </c>
      <c r="Q51" s="60">
        <v>0</v>
      </c>
      <c r="R51" s="60">
        <v>0</v>
      </c>
      <c r="S51" s="60">
        <v>0</v>
      </c>
      <c r="T51" s="60">
        <v>0</v>
      </c>
      <c r="U51" s="60">
        <v>0</v>
      </c>
      <c r="V51" s="61">
        <v>0</v>
      </c>
      <c r="W51" s="76">
        <f t="shared" si="0"/>
        <v>0</v>
      </c>
      <c r="X51" s="75" t="str">
        <f t="shared" si="1"/>
        <v>F</v>
      </c>
    </row>
    <row r="52" spans="1:24">
      <c r="A52" s="25">
        <v>38</v>
      </c>
      <c r="B52" s="26"/>
      <c r="C52" s="27"/>
      <c r="D52" s="26"/>
      <c r="E52" s="28"/>
      <c r="F52" s="29"/>
      <c r="G52" s="29"/>
      <c r="H52" s="29"/>
      <c r="I52" s="29"/>
      <c r="J52" s="29"/>
      <c r="K52" s="29"/>
      <c r="L52" s="55"/>
      <c r="M52" s="59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</v>
      </c>
      <c r="U52" s="60">
        <v>0</v>
      </c>
      <c r="V52" s="61">
        <v>0</v>
      </c>
      <c r="W52" s="76">
        <f t="shared" si="0"/>
        <v>0</v>
      </c>
      <c r="X52" s="75" t="str">
        <f t="shared" si="1"/>
        <v>F</v>
      </c>
    </row>
    <row r="53" spans="1:24">
      <c r="A53" s="25">
        <v>39</v>
      </c>
      <c r="B53" s="26"/>
      <c r="C53" s="27"/>
      <c r="D53" s="26"/>
      <c r="E53" s="28"/>
      <c r="F53" s="29"/>
      <c r="G53" s="29"/>
      <c r="H53" s="29"/>
      <c r="I53" s="29"/>
      <c r="J53" s="29"/>
      <c r="K53" s="29"/>
      <c r="L53" s="55"/>
      <c r="M53" s="59">
        <v>0</v>
      </c>
      <c r="N53" s="60">
        <v>0</v>
      </c>
      <c r="O53" s="60">
        <v>0</v>
      </c>
      <c r="P53" s="60">
        <v>0</v>
      </c>
      <c r="Q53" s="60">
        <v>0</v>
      </c>
      <c r="R53" s="60">
        <v>0</v>
      </c>
      <c r="S53" s="60">
        <v>0</v>
      </c>
      <c r="T53" s="60">
        <v>0</v>
      </c>
      <c r="U53" s="60">
        <v>0</v>
      </c>
      <c r="V53" s="61">
        <v>0</v>
      </c>
      <c r="W53" s="76">
        <f t="shared" si="0"/>
        <v>0</v>
      </c>
      <c r="X53" s="75" t="str">
        <f t="shared" si="1"/>
        <v>F</v>
      </c>
    </row>
    <row r="54" spans="1:24">
      <c r="A54" s="25">
        <v>40</v>
      </c>
      <c r="B54" s="26"/>
      <c r="C54" s="27"/>
      <c r="D54" s="26"/>
      <c r="E54" s="28"/>
      <c r="F54" s="29"/>
      <c r="G54" s="29"/>
      <c r="H54" s="29"/>
      <c r="I54" s="29"/>
      <c r="J54" s="29"/>
      <c r="K54" s="29"/>
      <c r="L54" s="55"/>
      <c r="M54" s="59">
        <v>0</v>
      </c>
      <c r="N54" s="60">
        <v>0</v>
      </c>
      <c r="O54" s="60">
        <v>0</v>
      </c>
      <c r="P54" s="60">
        <v>0</v>
      </c>
      <c r="Q54" s="60">
        <v>0</v>
      </c>
      <c r="R54" s="60">
        <v>0</v>
      </c>
      <c r="S54" s="60">
        <v>0</v>
      </c>
      <c r="T54" s="60">
        <v>0</v>
      </c>
      <c r="U54" s="60">
        <v>0</v>
      </c>
      <c r="V54" s="61">
        <v>0</v>
      </c>
      <c r="W54" s="76">
        <f t="shared" si="0"/>
        <v>0</v>
      </c>
      <c r="X54" s="75" t="str">
        <f t="shared" si="1"/>
        <v>F</v>
      </c>
    </row>
    <row r="55" spans="1:24">
      <c r="A55" s="25">
        <v>41</v>
      </c>
      <c r="B55" s="26"/>
      <c r="C55" s="27"/>
      <c r="D55" s="26"/>
      <c r="E55" s="28"/>
      <c r="F55" s="29"/>
      <c r="G55" s="29"/>
      <c r="H55" s="29"/>
      <c r="I55" s="29"/>
      <c r="J55" s="29"/>
      <c r="K55" s="29"/>
      <c r="L55" s="55"/>
      <c r="M55" s="59">
        <v>0</v>
      </c>
      <c r="N55" s="60">
        <v>0</v>
      </c>
      <c r="O55" s="60">
        <v>0</v>
      </c>
      <c r="P55" s="60">
        <v>0</v>
      </c>
      <c r="Q55" s="60">
        <v>0</v>
      </c>
      <c r="R55" s="60">
        <v>0</v>
      </c>
      <c r="S55" s="60">
        <v>0</v>
      </c>
      <c r="T55" s="60">
        <v>0</v>
      </c>
      <c r="U55" s="60">
        <v>0</v>
      </c>
      <c r="V55" s="61">
        <v>0</v>
      </c>
      <c r="W55" s="76">
        <f t="shared" si="0"/>
        <v>0</v>
      </c>
      <c r="X55" s="75" t="str">
        <f t="shared" si="1"/>
        <v>F</v>
      </c>
    </row>
    <row r="56" spans="1:24">
      <c r="A56" s="25">
        <v>42</v>
      </c>
      <c r="B56" s="26"/>
      <c r="C56" s="27"/>
      <c r="D56" s="26"/>
      <c r="E56" s="28"/>
      <c r="F56" s="29"/>
      <c r="G56" s="29"/>
      <c r="H56" s="29"/>
      <c r="I56" s="29"/>
      <c r="J56" s="29"/>
      <c r="K56" s="29"/>
      <c r="L56" s="55"/>
      <c r="M56" s="59">
        <v>0</v>
      </c>
      <c r="N56" s="60">
        <v>0</v>
      </c>
      <c r="O56" s="60">
        <v>0</v>
      </c>
      <c r="P56" s="60">
        <v>0</v>
      </c>
      <c r="Q56" s="60">
        <v>0</v>
      </c>
      <c r="R56" s="60">
        <v>0</v>
      </c>
      <c r="S56" s="60">
        <v>0</v>
      </c>
      <c r="T56" s="60">
        <v>0</v>
      </c>
      <c r="U56" s="60">
        <v>0</v>
      </c>
      <c r="V56" s="61">
        <v>0</v>
      </c>
      <c r="W56" s="76">
        <f t="shared" si="0"/>
        <v>0</v>
      </c>
      <c r="X56" s="75" t="str">
        <f t="shared" si="1"/>
        <v>F</v>
      </c>
    </row>
    <row r="57" spans="1:24">
      <c r="A57" s="25">
        <v>43</v>
      </c>
      <c r="B57" s="26"/>
      <c r="C57" s="27"/>
      <c r="D57" s="26"/>
      <c r="E57" s="28"/>
      <c r="F57" s="29"/>
      <c r="G57" s="29"/>
      <c r="H57" s="29"/>
      <c r="I57" s="29"/>
      <c r="J57" s="29"/>
      <c r="K57" s="29"/>
      <c r="L57" s="55"/>
      <c r="M57" s="59">
        <v>0</v>
      </c>
      <c r="N57" s="60">
        <v>0</v>
      </c>
      <c r="O57" s="60">
        <v>0</v>
      </c>
      <c r="P57" s="60">
        <v>0</v>
      </c>
      <c r="Q57" s="60">
        <v>0</v>
      </c>
      <c r="R57" s="60">
        <v>0</v>
      </c>
      <c r="S57" s="60">
        <v>0</v>
      </c>
      <c r="T57" s="60">
        <v>0</v>
      </c>
      <c r="U57" s="60">
        <v>0</v>
      </c>
      <c r="V57" s="61">
        <v>0</v>
      </c>
      <c r="W57" s="76">
        <f t="shared" si="0"/>
        <v>0</v>
      </c>
      <c r="X57" s="75" t="str">
        <f t="shared" si="1"/>
        <v>F</v>
      </c>
    </row>
    <row r="58" spans="1:24">
      <c r="A58" s="25">
        <v>44</v>
      </c>
      <c r="B58" s="26"/>
      <c r="C58" s="27"/>
      <c r="D58" s="26"/>
      <c r="E58" s="28"/>
      <c r="F58" s="29"/>
      <c r="G58" s="29"/>
      <c r="H58" s="29"/>
      <c r="I58" s="29"/>
      <c r="J58" s="29"/>
      <c r="K58" s="29"/>
      <c r="L58" s="55"/>
      <c r="M58" s="59">
        <v>0</v>
      </c>
      <c r="N58" s="60">
        <v>0</v>
      </c>
      <c r="O58" s="60">
        <v>0</v>
      </c>
      <c r="P58" s="60">
        <v>0</v>
      </c>
      <c r="Q58" s="60">
        <v>0</v>
      </c>
      <c r="R58" s="60">
        <v>0</v>
      </c>
      <c r="S58" s="60">
        <v>0</v>
      </c>
      <c r="T58" s="60">
        <v>0</v>
      </c>
      <c r="U58" s="60">
        <v>0</v>
      </c>
      <c r="V58" s="61">
        <v>0</v>
      </c>
      <c r="W58" s="76">
        <f t="shared" si="0"/>
        <v>0</v>
      </c>
      <c r="X58" s="75" t="str">
        <f t="shared" si="1"/>
        <v>F</v>
      </c>
    </row>
    <row r="59" spans="1:24">
      <c r="A59" s="25">
        <v>45</v>
      </c>
      <c r="B59" s="26"/>
      <c r="C59" s="27"/>
      <c r="D59" s="26"/>
      <c r="E59" s="28"/>
      <c r="F59" s="29"/>
      <c r="G59" s="29"/>
      <c r="H59" s="29"/>
      <c r="I59" s="29"/>
      <c r="J59" s="29"/>
      <c r="K59" s="29"/>
      <c r="L59" s="55"/>
      <c r="M59" s="59">
        <v>0</v>
      </c>
      <c r="N59" s="60">
        <v>0</v>
      </c>
      <c r="O59" s="60">
        <v>0</v>
      </c>
      <c r="P59" s="60">
        <v>0</v>
      </c>
      <c r="Q59" s="60">
        <v>0</v>
      </c>
      <c r="R59" s="60">
        <v>0</v>
      </c>
      <c r="S59" s="60">
        <v>0</v>
      </c>
      <c r="T59" s="60">
        <v>0</v>
      </c>
      <c r="U59" s="60">
        <v>0</v>
      </c>
      <c r="V59" s="61">
        <v>0</v>
      </c>
      <c r="W59" s="76">
        <f t="shared" si="0"/>
        <v>0</v>
      </c>
      <c r="X59" s="75" t="str">
        <f t="shared" si="1"/>
        <v>F</v>
      </c>
    </row>
    <row r="60" spans="1:24">
      <c r="A60" s="25">
        <v>46</v>
      </c>
      <c r="B60" s="26"/>
      <c r="C60" s="27"/>
      <c r="D60" s="26"/>
      <c r="E60" s="28"/>
      <c r="F60" s="29"/>
      <c r="G60" s="29"/>
      <c r="H60" s="29"/>
      <c r="I60" s="29"/>
      <c r="J60" s="29"/>
      <c r="K60" s="29"/>
      <c r="L60" s="55"/>
      <c r="M60" s="59">
        <v>0</v>
      </c>
      <c r="N60" s="60">
        <v>0</v>
      </c>
      <c r="O60" s="60">
        <v>0</v>
      </c>
      <c r="P60" s="60">
        <v>0</v>
      </c>
      <c r="Q60" s="60">
        <v>0</v>
      </c>
      <c r="R60" s="60">
        <v>0</v>
      </c>
      <c r="S60" s="60">
        <v>0</v>
      </c>
      <c r="T60" s="60">
        <v>0</v>
      </c>
      <c r="U60" s="60">
        <v>0</v>
      </c>
      <c r="V60" s="61">
        <v>0</v>
      </c>
      <c r="W60" s="76">
        <f t="shared" si="0"/>
        <v>0</v>
      </c>
      <c r="X60" s="75" t="str">
        <f t="shared" si="1"/>
        <v>F</v>
      </c>
    </row>
    <row r="61" spans="1:24">
      <c r="A61" s="25">
        <v>47</v>
      </c>
      <c r="B61" s="26"/>
      <c r="C61" s="27"/>
      <c r="D61" s="26"/>
      <c r="E61" s="28"/>
      <c r="F61" s="29"/>
      <c r="G61" s="29"/>
      <c r="H61" s="29"/>
      <c r="I61" s="29"/>
      <c r="J61" s="29"/>
      <c r="K61" s="29"/>
      <c r="L61" s="55"/>
      <c r="M61" s="59">
        <v>0</v>
      </c>
      <c r="N61" s="60">
        <v>0</v>
      </c>
      <c r="O61" s="60">
        <v>0</v>
      </c>
      <c r="P61" s="60">
        <v>0</v>
      </c>
      <c r="Q61" s="60">
        <v>0</v>
      </c>
      <c r="R61" s="60">
        <v>0</v>
      </c>
      <c r="S61" s="60">
        <v>0</v>
      </c>
      <c r="T61" s="60">
        <v>0</v>
      </c>
      <c r="U61" s="60">
        <v>0</v>
      </c>
      <c r="V61" s="61">
        <v>0</v>
      </c>
      <c r="W61" s="76">
        <f t="shared" si="0"/>
        <v>0</v>
      </c>
      <c r="X61" s="75" t="str">
        <f t="shared" si="1"/>
        <v>F</v>
      </c>
    </row>
    <row r="62" spans="1:24">
      <c r="A62" s="25">
        <v>48</v>
      </c>
      <c r="B62" s="26"/>
      <c r="C62" s="27"/>
      <c r="D62" s="26"/>
      <c r="E62" s="28"/>
      <c r="F62" s="29"/>
      <c r="G62" s="29"/>
      <c r="H62" s="29"/>
      <c r="I62" s="29"/>
      <c r="J62" s="29"/>
      <c r="K62" s="29"/>
      <c r="L62" s="55"/>
      <c r="M62" s="59">
        <v>0</v>
      </c>
      <c r="N62" s="60">
        <v>0</v>
      </c>
      <c r="O62" s="60">
        <v>0</v>
      </c>
      <c r="P62" s="60">
        <v>0</v>
      </c>
      <c r="Q62" s="60">
        <v>0</v>
      </c>
      <c r="R62" s="60">
        <v>0</v>
      </c>
      <c r="S62" s="60">
        <v>0</v>
      </c>
      <c r="T62" s="60">
        <v>0</v>
      </c>
      <c r="U62" s="60">
        <v>0</v>
      </c>
      <c r="V62" s="61">
        <v>0</v>
      </c>
      <c r="W62" s="76">
        <f t="shared" si="0"/>
        <v>0</v>
      </c>
      <c r="X62" s="75" t="str">
        <f t="shared" si="1"/>
        <v>F</v>
      </c>
    </row>
    <row r="63" spans="1:24">
      <c r="A63" s="25">
        <v>49</v>
      </c>
      <c r="B63" s="26"/>
      <c r="C63" s="27"/>
      <c r="D63" s="26"/>
      <c r="E63" s="28"/>
      <c r="F63" s="29"/>
      <c r="G63" s="29"/>
      <c r="H63" s="29"/>
      <c r="I63" s="29"/>
      <c r="J63" s="29"/>
      <c r="K63" s="29"/>
      <c r="L63" s="55"/>
      <c r="M63" s="59">
        <v>0</v>
      </c>
      <c r="N63" s="60">
        <v>0</v>
      </c>
      <c r="O63" s="60">
        <v>0</v>
      </c>
      <c r="P63" s="60">
        <v>0</v>
      </c>
      <c r="Q63" s="60">
        <v>0</v>
      </c>
      <c r="R63" s="60">
        <v>0</v>
      </c>
      <c r="S63" s="60">
        <v>0</v>
      </c>
      <c r="T63" s="60">
        <v>0</v>
      </c>
      <c r="U63" s="60">
        <v>0</v>
      </c>
      <c r="V63" s="61">
        <v>0</v>
      </c>
      <c r="W63" s="76">
        <f t="shared" si="0"/>
        <v>0</v>
      </c>
      <c r="X63" s="75" t="str">
        <f t="shared" si="1"/>
        <v>F</v>
      </c>
    </row>
    <row r="64" spans="1:24">
      <c r="A64" s="25">
        <v>50</v>
      </c>
      <c r="B64" s="26"/>
      <c r="C64" s="27"/>
      <c r="D64" s="26"/>
      <c r="E64" s="28"/>
      <c r="F64" s="29"/>
      <c r="G64" s="29"/>
      <c r="H64" s="29"/>
      <c r="I64" s="29"/>
      <c r="J64" s="29"/>
      <c r="K64" s="29"/>
      <c r="L64" s="55"/>
      <c r="M64" s="59">
        <v>0</v>
      </c>
      <c r="N64" s="60">
        <v>0</v>
      </c>
      <c r="O64" s="60">
        <v>0</v>
      </c>
      <c r="P64" s="60">
        <v>0</v>
      </c>
      <c r="Q64" s="60">
        <v>0</v>
      </c>
      <c r="R64" s="60">
        <v>0</v>
      </c>
      <c r="S64" s="60">
        <v>0</v>
      </c>
      <c r="T64" s="60">
        <v>0</v>
      </c>
      <c r="U64" s="60">
        <v>0</v>
      </c>
      <c r="V64" s="61">
        <v>0</v>
      </c>
      <c r="W64" s="76">
        <f t="shared" si="0"/>
        <v>0</v>
      </c>
      <c r="X64" s="75" t="str">
        <f t="shared" si="1"/>
        <v>F</v>
      </c>
    </row>
    <row r="65" spans="1:24">
      <c r="A65" s="25">
        <v>51</v>
      </c>
      <c r="B65" s="26"/>
      <c r="C65" s="27"/>
      <c r="D65" s="26"/>
      <c r="E65" s="28"/>
      <c r="F65" s="29"/>
      <c r="G65" s="29"/>
      <c r="H65" s="29"/>
      <c r="I65" s="29"/>
      <c r="J65" s="29"/>
      <c r="K65" s="29"/>
      <c r="L65" s="55"/>
      <c r="M65" s="59">
        <v>0</v>
      </c>
      <c r="N65" s="60">
        <v>0</v>
      </c>
      <c r="O65" s="60">
        <v>0</v>
      </c>
      <c r="P65" s="60">
        <v>0</v>
      </c>
      <c r="Q65" s="60">
        <v>0</v>
      </c>
      <c r="R65" s="60">
        <v>0</v>
      </c>
      <c r="S65" s="60">
        <v>0</v>
      </c>
      <c r="T65" s="60">
        <v>0</v>
      </c>
      <c r="U65" s="60">
        <v>0</v>
      </c>
      <c r="V65" s="61">
        <v>0</v>
      </c>
      <c r="W65" s="76">
        <f t="shared" si="0"/>
        <v>0</v>
      </c>
      <c r="X65" s="75" t="str">
        <f t="shared" si="1"/>
        <v>F</v>
      </c>
    </row>
    <row r="66" spans="1:24">
      <c r="A66" s="25">
        <v>52</v>
      </c>
      <c r="B66" s="26"/>
      <c r="C66" s="27"/>
      <c r="D66" s="26"/>
      <c r="E66" s="28"/>
      <c r="F66" s="29"/>
      <c r="G66" s="29"/>
      <c r="H66" s="29"/>
      <c r="I66" s="29"/>
      <c r="J66" s="29"/>
      <c r="K66" s="29"/>
      <c r="L66" s="55"/>
      <c r="M66" s="59">
        <v>0</v>
      </c>
      <c r="N66" s="60">
        <v>0</v>
      </c>
      <c r="O66" s="60">
        <v>0</v>
      </c>
      <c r="P66" s="60">
        <v>0</v>
      </c>
      <c r="Q66" s="60">
        <v>0</v>
      </c>
      <c r="R66" s="60">
        <v>0</v>
      </c>
      <c r="S66" s="60">
        <v>0</v>
      </c>
      <c r="T66" s="60">
        <v>0</v>
      </c>
      <c r="U66" s="60">
        <v>0</v>
      </c>
      <c r="V66" s="61">
        <v>0</v>
      </c>
      <c r="W66" s="76">
        <f t="shared" si="0"/>
        <v>0</v>
      </c>
      <c r="X66" s="75" t="str">
        <f t="shared" si="1"/>
        <v>F</v>
      </c>
    </row>
    <row r="67" spans="1:24">
      <c r="A67" s="25">
        <v>53</v>
      </c>
      <c r="B67" s="26"/>
      <c r="C67" s="27"/>
      <c r="D67" s="26"/>
      <c r="E67" s="28"/>
      <c r="F67" s="29"/>
      <c r="G67" s="29"/>
      <c r="H67" s="29"/>
      <c r="I67" s="29"/>
      <c r="J67" s="29"/>
      <c r="K67" s="29"/>
      <c r="L67" s="55"/>
      <c r="M67" s="59">
        <v>0</v>
      </c>
      <c r="N67" s="60">
        <v>0</v>
      </c>
      <c r="O67" s="60">
        <v>0</v>
      </c>
      <c r="P67" s="60">
        <v>0</v>
      </c>
      <c r="Q67" s="60">
        <v>0</v>
      </c>
      <c r="R67" s="60">
        <v>0</v>
      </c>
      <c r="S67" s="60">
        <v>0</v>
      </c>
      <c r="T67" s="60">
        <v>0</v>
      </c>
      <c r="U67" s="60">
        <v>0</v>
      </c>
      <c r="V67" s="61">
        <v>0</v>
      </c>
      <c r="W67" s="76">
        <f t="shared" si="0"/>
        <v>0</v>
      </c>
      <c r="X67" s="75" t="str">
        <f t="shared" si="1"/>
        <v>F</v>
      </c>
    </row>
    <row r="68" spans="1:24">
      <c r="A68" s="25">
        <v>54</v>
      </c>
      <c r="B68" s="26"/>
      <c r="C68" s="27"/>
      <c r="D68" s="26"/>
      <c r="E68" s="28"/>
      <c r="F68" s="29"/>
      <c r="G68" s="29"/>
      <c r="H68" s="29"/>
      <c r="I68" s="29"/>
      <c r="J68" s="29"/>
      <c r="K68" s="29"/>
      <c r="L68" s="55"/>
      <c r="M68" s="59">
        <v>0</v>
      </c>
      <c r="N68" s="60">
        <v>0</v>
      </c>
      <c r="O68" s="60">
        <v>0</v>
      </c>
      <c r="P68" s="60">
        <v>0</v>
      </c>
      <c r="Q68" s="60">
        <v>0</v>
      </c>
      <c r="R68" s="60">
        <v>0</v>
      </c>
      <c r="S68" s="60">
        <v>0</v>
      </c>
      <c r="T68" s="60">
        <v>0</v>
      </c>
      <c r="U68" s="60">
        <v>0</v>
      </c>
      <c r="V68" s="61">
        <v>0</v>
      </c>
      <c r="W68" s="76">
        <f t="shared" si="0"/>
        <v>0</v>
      </c>
      <c r="X68" s="75" t="str">
        <f t="shared" si="1"/>
        <v>F</v>
      </c>
    </row>
    <row r="69" spans="1:24">
      <c r="A69" s="25">
        <v>55</v>
      </c>
      <c r="B69" s="26"/>
      <c r="C69" s="27"/>
      <c r="D69" s="26"/>
      <c r="E69" s="28"/>
      <c r="F69" s="29"/>
      <c r="G69" s="29"/>
      <c r="H69" s="29"/>
      <c r="I69" s="29"/>
      <c r="J69" s="29"/>
      <c r="K69" s="29"/>
      <c r="L69" s="55"/>
      <c r="M69" s="59">
        <v>0</v>
      </c>
      <c r="N69" s="60">
        <v>0</v>
      </c>
      <c r="O69" s="60">
        <v>0</v>
      </c>
      <c r="P69" s="60">
        <v>0</v>
      </c>
      <c r="Q69" s="60">
        <v>0</v>
      </c>
      <c r="R69" s="60">
        <v>0</v>
      </c>
      <c r="S69" s="60">
        <v>0</v>
      </c>
      <c r="T69" s="60">
        <v>0</v>
      </c>
      <c r="U69" s="60">
        <v>0</v>
      </c>
      <c r="V69" s="61">
        <v>0</v>
      </c>
      <c r="W69" s="76">
        <f t="shared" si="0"/>
        <v>0</v>
      </c>
      <c r="X69" s="75" t="str">
        <f t="shared" si="1"/>
        <v>F</v>
      </c>
    </row>
    <row r="70" spans="1:24">
      <c r="A70" s="25">
        <v>56</v>
      </c>
      <c r="B70" s="26"/>
      <c r="C70" s="27"/>
      <c r="D70" s="26"/>
      <c r="E70" s="28"/>
      <c r="F70" s="29"/>
      <c r="G70" s="29"/>
      <c r="H70" s="29"/>
      <c r="I70" s="29"/>
      <c r="J70" s="29"/>
      <c r="K70" s="29"/>
      <c r="L70" s="55"/>
      <c r="M70" s="59">
        <v>0</v>
      </c>
      <c r="N70" s="60">
        <v>0</v>
      </c>
      <c r="O70" s="60">
        <v>0</v>
      </c>
      <c r="P70" s="60">
        <v>0</v>
      </c>
      <c r="Q70" s="60">
        <v>0</v>
      </c>
      <c r="R70" s="60">
        <v>0</v>
      </c>
      <c r="S70" s="60">
        <v>0</v>
      </c>
      <c r="T70" s="60">
        <v>0</v>
      </c>
      <c r="U70" s="60">
        <v>0</v>
      </c>
      <c r="V70" s="61">
        <v>0</v>
      </c>
      <c r="W70" s="76">
        <f t="shared" si="0"/>
        <v>0</v>
      </c>
      <c r="X70" s="75" t="str">
        <f t="shared" si="1"/>
        <v>F</v>
      </c>
    </row>
    <row r="71" spans="1:24">
      <c r="A71" s="25">
        <v>57</v>
      </c>
      <c r="B71" s="26"/>
      <c r="C71" s="27"/>
      <c r="D71" s="26"/>
      <c r="E71" s="28"/>
      <c r="F71" s="29"/>
      <c r="G71" s="29"/>
      <c r="H71" s="29"/>
      <c r="I71" s="29"/>
      <c r="J71" s="29"/>
      <c r="K71" s="29"/>
      <c r="L71" s="55"/>
      <c r="M71" s="59">
        <v>0</v>
      </c>
      <c r="N71" s="60">
        <v>0</v>
      </c>
      <c r="O71" s="60">
        <v>0</v>
      </c>
      <c r="P71" s="60">
        <v>0</v>
      </c>
      <c r="Q71" s="60">
        <v>0</v>
      </c>
      <c r="R71" s="60">
        <v>0</v>
      </c>
      <c r="S71" s="60">
        <v>0</v>
      </c>
      <c r="T71" s="60">
        <v>0</v>
      </c>
      <c r="U71" s="60">
        <v>0</v>
      </c>
      <c r="V71" s="61">
        <v>0</v>
      </c>
      <c r="W71" s="76">
        <f t="shared" si="0"/>
        <v>0</v>
      </c>
      <c r="X71" s="75" t="str">
        <f t="shared" si="1"/>
        <v>F</v>
      </c>
    </row>
    <row r="72" spans="1:24">
      <c r="A72" s="25">
        <v>58</v>
      </c>
      <c r="B72" s="26"/>
      <c r="C72" s="27"/>
      <c r="D72" s="26"/>
      <c r="E72" s="28"/>
      <c r="F72" s="29"/>
      <c r="G72" s="29"/>
      <c r="H72" s="29"/>
      <c r="I72" s="29"/>
      <c r="J72" s="29"/>
      <c r="K72" s="29"/>
      <c r="L72" s="55"/>
      <c r="M72" s="59">
        <v>0</v>
      </c>
      <c r="N72" s="60">
        <v>0</v>
      </c>
      <c r="O72" s="60">
        <v>0</v>
      </c>
      <c r="P72" s="60">
        <v>0</v>
      </c>
      <c r="Q72" s="60">
        <v>0</v>
      </c>
      <c r="R72" s="60">
        <v>0</v>
      </c>
      <c r="S72" s="60">
        <v>0</v>
      </c>
      <c r="T72" s="60">
        <v>0</v>
      </c>
      <c r="U72" s="60">
        <v>0</v>
      </c>
      <c r="V72" s="61">
        <v>0</v>
      </c>
      <c r="W72" s="76">
        <f t="shared" si="0"/>
        <v>0</v>
      </c>
      <c r="X72" s="75" t="str">
        <f t="shared" si="1"/>
        <v>F</v>
      </c>
    </row>
    <row r="73" spans="1:24">
      <c r="A73" s="25">
        <v>59</v>
      </c>
      <c r="B73" s="26"/>
      <c r="C73" s="27"/>
      <c r="D73" s="26"/>
      <c r="E73" s="28"/>
      <c r="F73" s="29"/>
      <c r="G73" s="29"/>
      <c r="H73" s="29"/>
      <c r="I73" s="29"/>
      <c r="J73" s="29"/>
      <c r="K73" s="29"/>
      <c r="L73" s="55"/>
      <c r="M73" s="59">
        <v>0</v>
      </c>
      <c r="N73" s="60">
        <v>0</v>
      </c>
      <c r="O73" s="60">
        <v>0</v>
      </c>
      <c r="P73" s="60">
        <v>0</v>
      </c>
      <c r="Q73" s="60">
        <v>0</v>
      </c>
      <c r="R73" s="60">
        <v>0</v>
      </c>
      <c r="S73" s="60">
        <v>0</v>
      </c>
      <c r="T73" s="60">
        <v>0</v>
      </c>
      <c r="U73" s="60">
        <v>0</v>
      </c>
      <c r="V73" s="61">
        <v>0</v>
      </c>
      <c r="W73" s="76">
        <f t="shared" si="0"/>
        <v>0</v>
      </c>
      <c r="X73" s="75" t="str">
        <f t="shared" si="1"/>
        <v>F</v>
      </c>
    </row>
    <row r="74" spans="1:24">
      <c r="A74" s="25">
        <v>60</v>
      </c>
      <c r="B74" s="26"/>
      <c r="C74" s="27"/>
      <c r="D74" s="26"/>
      <c r="E74" s="28"/>
      <c r="F74" s="29"/>
      <c r="G74" s="29"/>
      <c r="H74" s="29"/>
      <c r="I74" s="29"/>
      <c r="J74" s="29"/>
      <c r="K74" s="29"/>
      <c r="L74" s="55"/>
      <c r="M74" s="59">
        <v>0</v>
      </c>
      <c r="N74" s="60">
        <v>0</v>
      </c>
      <c r="O74" s="60">
        <v>0</v>
      </c>
      <c r="P74" s="60">
        <v>0</v>
      </c>
      <c r="Q74" s="60">
        <v>0</v>
      </c>
      <c r="R74" s="60">
        <v>0</v>
      </c>
      <c r="S74" s="60">
        <v>0</v>
      </c>
      <c r="T74" s="60">
        <v>0</v>
      </c>
      <c r="U74" s="60">
        <v>0</v>
      </c>
      <c r="V74" s="61">
        <v>0</v>
      </c>
      <c r="W74" s="76">
        <f t="shared" si="0"/>
        <v>0</v>
      </c>
      <c r="X74" s="75" t="str">
        <f t="shared" si="1"/>
        <v>F</v>
      </c>
    </row>
    <row r="75" spans="1:24">
      <c r="A75" s="25">
        <v>61</v>
      </c>
      <c r="B75" s="26"/>
      <c r="C75" s="27"/>
      <c r="D75" s="26"/>
      <c r="E75" s="28"/>
      <c r="F75" s="29"/>
      <c r="G75" s="29"/>
      <c r="H75" s="29"/>
      <c r="I75" s="29"/>
      <c r="J75" s="29"/>
      <c r="K75" s="29"/>
      <c r="L75" s="55"/>
      <c r="M75" s="59">
        <v>0</v>
      </c>
      <c r="N75" s="60">
        <v>0</v>
      </c>
      <c r="O75" s="60">
        <v>0</v>
      </c>
      <c r="P75" s="60">
        <v>0</v>
      </c>
      <c r="Q75" s="60">
        <v>0</v>
      </c>
      <c r="R75" s="60">
        <v>0</v>
      </c>
      <c r="S75" s="60">
        <v>0</v>
      </c>
      <c r="T75" s="60">
        <v>0</v>
      </c>
      <c r="U75" s="60">
        <v>0</v>
      </c>
      <c r="V75" s="61">
        <v>0</v>
      </c>
      <c r="W75" s="76">
        <f t="shared" si="0"/>
        <v>0</v>
      </c>
      <c r="X75" s="75" t="str">
        <f t="shared" si="1"/>
        <v>F</v>
      </c>
    </row>
    <row r="76" spans="1:24">
      <c r="A76" s="25">
        <v>62</v>
      </c>
      <c r="B76" s="26"/>
      <c r="C76" s="27"/>
      <c r="D76" s="26"/>
      <c r="E76" s="28"/>
      <c r="F76" s="29"/>
      <c r="G76" s="29"/>
      <c r="H76" s="29"/>
      <c r="I76" s="29"/>
      <c r="J76" s="29"/>
      <c r="K76" s="29"/>
      <c r="L76" s="55"/>
      <c r="M76" s="59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1">
        <v>0</v>
      </c>
      <c r="W76" s="76">
        <f t="shared" si="0"/>
        <v>0</v>
      </c>
      <c r="X76" s="75" t="str">
        <f t="shared" si="1"/>
        <v>F</v>
      </c>
    </row>
    <row r="77" spans="1:24">
      <c r="A77" s="25">
        <v>63</v>
      </c>
      <c r="B77" s="26"/>
      <c r="C77" s="27"/>
      <c r="D77" s="26"/>
      <c r="E77" s="28"/>
      <c r="F77" s="29"/>
      <c r="G77" s="29"/>
      <c r="H77" s="29"/>
      <c r="I77" s="29"/>
      <c r="J77" s="29"/>
      <c r="K77" s="29"/>
      <c r="L77" s="55"/>
      <c r="M77" s="59">
        <v>0</v>
      </c>
      <c r="N77" s="60">
        <v>0</v>
      </c>
      <c r="O77" s="60">
        <v>0</v>
      </c>
      <c r="P77" s="60">
        <v>0</v>
      </c>
      <c r="Q77" s="60">
        <v>0</v>
      </c>
      <c r="R77" s="60">
        <v>0</v>
      </c>
      <c r="S77" s="60">
        <v>0</v>
      </c>
      <c r="T77" s="60">
        <v>0</v>
      </c>
      <c r="U77" s="60">
        <v>0</v>
      </c>
      <c r="V77" s="61">
        <v>0</v>
      </c>
      <c r="W77" s="76">
        <f t="shared" si="0"/>
        <v>0</v>
      </c>
      <c r="X77" s="75" t="str">
        <f t="shared" si="1"/>
        <v>F</v>
      </c>
    </row>
    <row r="78" spans="1:24">
      <c r="A78" s="25">
        <v>64</v>
      </c>
      <c r="B78" s="26"/>
      <c r="C78" s="27"/>
      <c r="D78" s="26"/>
      <c r="E78" s="28"/>
      <c r="F78" s="29"/>
      <c r="G78" s="29"/>
      <c r="H78" s="29"/>
      <c r="I78" s="29"/>
      <c r="J78" s="29"/>
      <c r="K78" s="29"/>
      <c r="L78" s="55"/>
      <c r="M78" s="59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1">
        <v>0</v>
      </c>
      <c r="W78" s="76">
        <f t="shared" si="0"/>
        <v>0</v>
      </c>
      <c r="X78" s="75" t="str">
        <f t="shared" si="1"/>
        <v>F</v>
      </c>
    </row>
    <row r="79" spans="1:24">
      <c r="A79" s="25">
        <v>65</v>
      </c>
      <c r="B79" s="26"/>
      <c r="C79" s="27"/>
      <c r="D79" s="26"/>
      <c r="E79" s="28"/>
      <c r="F79" s="29"/>
      <c r="G79" s="29"/>
      <c r="H79" s="29"/>
      <c r="I79" s="29"/>
      <c r="J79" s="29"/>
      <c r="K79" s="29"/>
      <c r="L79" s="55"/>
      <c r="M79" s="59">
        <v>0</v>
      </c>
      <c r="N79" s="60">
        <v>0</v>
      </c>
      <c r="O79" s="60">
        <v>0</v>
      </c>
      <c r="P79" s="60">
        <v>0</v>
      </c>
      <c r="Q79" s="60">
        <v>0</v>
      </c>
      <c r="R79" s="60">
        <v>0</v>
      </c>
      <c r="S79" s="60">
        <v>0</v>
      </c>
      <c r="T79" s="60">
        <v>0</v>
      </c>
      <c r="U79" s="60">
        <v>0</v>
      </c>
      <c r="V79" s="61">
        <v>0</v>
      </c>
      <c r="W79" s="76">
        <f t="shared" si="0"/>
        <v>0</v>
      </c>
      <c r="X79" s="75" t="str">
        <f t="shared" si="1"/>
        <v>F</v>
      </c>
    </row>
    <row r="80" spans="1:24">
      <c r="A80" s="25">
        <v>66</v>
      </c>
      <c r="B80" s="26"/>
      <c r="C80" s="27"/>
      <c r="D80" s="26"/>
      <c r="E80" s="28"/>
      <c r="F80" s="29"/>
      <c r="G80" s="29"/>
      <c r="H80" s="29"/>
      <c r="I80" s="29"/>
      <c r="J80" s="29"/>
      <c r="K80" s="29"/>
      <c r="L80" s="55"/>
      <c r="M80" s="59">
        <v>0</v>
      </c>
      <c r="N80" s="60">
        <v>0</v>
      </c>
      <c r="O80" s="60">
        <v>0</v>
      </c>
      <c r="P80" s="60">
        <v>0</v>
      </c>
      <c r="Q80" s="60">
        <v>0</v>
      </c>
      <c r="R80" s="60">
        <v>0</v>
      </c>
      <c r="S80" s="60">
        <v>0</v>
      </c>
      <c r="T80" s="60">
        <v>0</v>
      </c>
      <c r="U80" s="60">
        <v>0</v>
      </c>
      <c r="V80" s="61">
        <v>0</v>
      </c>
      <c r="W80" s="76">
        <f t="shared" ref="W80:W143" si="2">SUM(M80:V80)</f>
        <v>0</v>
      </c>
      <c r="X80" s="75" t="str">
        <f t="shared" ref="X80:X143" si="3">IF($W80&gt;=80,"A",IF($W80&gt;=75,"B+",IF($W80&gt;=70,"B",IF($W80&gt;=65,"C+",IF($W80&gt;=60,"C",IF($W80&gt;=55,"D+",IF($W80&gt;=50,"D",IF($W80&lt;50,"F"))))))))</f>
        <v>F</v>
      </c>
    </row>
    <row r="81" spans="1:24">
      <c r="A81" s="25">
        <v>67</v>
      </c>
      <c r="B81" s="26"/>
      <c r="C81" s="27"/>
      <c r="D81" s="26"/>
      <c r="E81" s="28"/>
      <c r="F81" s="29"/>
      <c r="G81" s="29"/>
      <c r="H81" s="29"/>
      <c r="I81" s="29"/>
      <c r="J81" s="29"/>
      <c r="K81" s="29"/>
      <c r="L81" s="55"/>
      <c r="M81" s="59">
        <v>0</v>
      </c>
      <c r="N81" s="60">
        <v>0</v>
      </c>
      <c r="O81" s="60">
        <v>0</v>
      </c>
      <c r="P81" s="60">
        <v>0</v>
      </c>
      <c r="Q81" s="60">
        <v>0</v>
      </c>
      <c r="R81" s="60">
        <v>0</v>
      </c>
      <c r="S81" s="60">
        <v>0</v>
      </c>
      <c r="T81" s="60">
        <v>0</v>
      </c>
      <c r="U81" s="60">
        <v>0</v>
      </c>
      <c r="V81" s="61">
        <v>0</v>
      </c>
      <c r="W81" s="76">
        <f t="shared" si="2"/>
        <v>0</v>
      </c>
      <c r="X81" s="75" t="str">
        <f t="shared" si="3"/>
        <v>F</v>
      </c>
    </row>
    <row r="82" spans="1:24">
      <c r="A82" s="25">
        <v>68</v>
      </c>
      <c r="B82" s="26"/>
      <c r="C82" s="27"/>
      <c r="D82" s="26"/>
      <c r="E82" s="28"/>
      <c r="F82" s="29"/>
      <c r="G82" s="29"/>
      <c r="H82" s="29"/>
      <c r="I82" s="29"/>
      <c r="J82" s="29"/>
      <c r="K82" s="29"/>
      <c r="L82" s="55"/>
      <c r="M82" s="59">
        <v>0</v>
      </c>
      <c r="N82" s="60">
        <v>0</v>
      </c>
      <c r="O82" s="60">
        <v>0</v>
      </c>
      <c r="P82" s="60">
        <v>0</v>
      </c>
      <c r="Q82" s="60">
        <v>0</v>
      </c>
      <c r="R82" s="60">
        <v>0</v>
      </c>
      <c r="S82" s="60">
        <v>0</v>
      </c>
      <c r="T82" s="60">
        <v>0</v>
      </c>
      <c r="U82" s="60">
        <v>0</v>
      </c>
      <c r="V82" s="61">
        <v>0</v>
      </c>
      <c r="W82" s="76">
        <f t="shared" si="2"/>
        <v>0</v>
      </c>
      <c r="X82" s="75" t="str">
        <f t="shared" si="3"/>
        <v>F</v>
      </c>
    </row>
    <row r="83" spans="1:24">
      <c r="A83" s="25">
        <v>69</v>
      </c>
      <c r="B83" s="26"/>
      <c r="C83" s="27"/>
      <c r="D83" s="26"/>
      <c r="E83" s="28"/>
      <c r="F83" s="29"/>
      <c r="G83" s="29"/>
      <c r="H83" s="29"/>
      <c r="I83" s="29"/>
      <c r="J83" s="29"/>
      <c r="K83" s="29"/>
      <c r="L83" s="55"/>
      <c r="M83" s="59">
        <v>0</v>
      </c>
      <c r="N83" s="60">
        <v>0</v>
      </c>
      <c r="O83" s="60">
        <v>0</v>
      </c>
      <c r="P83" s="60">
        <v>0</v>
      </c>
      <c r="Q83" s="60">
        <v>0</v>
      </c>
      <c r="R83" s="60">
        <v>0</v>
      </c>
      <c r="S83" s="60">
        <v>0</v>
      </c>
      <c r="T83" s="60">
        <v>0</v>
      </c>
      <c r="U83" s="60">
        <v>0</v>
      </c>
      <c r="V83" s="61">
        <v>0</v>
      </c>
      <c r="W83" s="76">
        <f t="shared" si="2"/>
        <v>0</v>
      </c>
      <c r="X83" s="75" t="str">
        <f t="shared" si="3"/>
        <v>F</v>
      </c>
    </row>
    <row r="84" spans="1:24">
      <c r="A84" s="25">
        <v>70</v>
      </c>
      <c r="B84" s="26"/>
      <c r="C84" s="27"/>
      <c r="D84" s="26"/>
      <c r="E84" s="28"/>
      <c r="F84" s="29"/>
      <c r="G84" s="29"/>
      <c r="H84" s="29"/>
      <c r="I84" s="29"/>
      <c r="J84" s="29"/>
      <c r="K84" s="29"/>
      <c r="L84" s="55"/>
      <c r="M84" s="59">
        <v>0</v>
      </c>
      <c r="N84" s="60">
        <v>0</v>
      </c>
      <c r="O84" s="60">
        <v>0</v>
      </c>
      <c r="P84" s="60">
        <v>0</v>
      </c>
      <c r="Q84" s="60">
        <v>0</v>
      </c>
      <c r="R84" s="60">
        <v>0</v>
      </c>
      <c r="S84" s="60">
        <v>0</v>
      </c>
      <c r="T84" s="60">
        <v>0</v>
      </c>
      <c r="U84" s="60">
        <v>0</v>
      </c>
      <c r="V84" s="61">
        <v>0</v>
      </c>
      <c r="W84" s="76">
        <f t="shared" si="2"/>
        <v>0</v>
      </c>
      <c r="X84" s="75" t="str">
        <f t="shared" si="3"/>
        <v>F</v>
      </c>
    </row>
    <row r="85" spans="1:24">
      <c r="A85" s="25">
        <v>71</v>
      </c>
      <c r="B85" s="26"/>
      <c r="C85" s="27"/>
      <c r="D85" s="26"/>
      <c r="E85" s="28"/>
      <c r="F85" s="29"/>
      <c r="G85" s="29"/>
      <c r="H85" s="29"/>
      <c r="I85" s="29"/>
      <c r="J85" s="29"/>
      <c r="K85" s="29"/>
      <c r="L85" s="55"/>
      <c r="M85" s="59">
        <v>0</v>
      </c>
      <c r="N85" s="60">
        <v>0</v>
      </c>
      <c r="O85" s="60">
        <v>0</v>
      </c>
      <c r="P85" s="60">
        <v>0</v>
      </c>
      <c r="Q85" s="60">
        <v>0</v>
      </c>
      <c r="R85" s="60">
        <v>0</v>
      </c>
      <c r="S85" s="60">
        <v>0</v>
      </c>
      <c r="T85" s="60">
        <v>0</v>
      </c>
      <c r="U85" s="60">
        <v>0</v>
      </c>
      <c r="V85" s="61">
        <v>0</v>
      </c>
      <c r="W85" s="76">
        <f t="shared" si="2"/>
        <v>0</v>
      </c>
      <c r="X85" s="75" t="str">
        <f t="shared" si="3"/>
        <v>F</v>
      </c>
    </row>
    <row r="86" spans="1:24">
      <c r="A86" s="25">
        <v>72</v>
      </c>
      <c r="B86" s="26"/>
      <c r="C86" s="27"/>
      <c r="D86" s="26"/>
      <c r="E86" s="28"/>
      <c r="F86" s="29"/>
      <c r="G86" s="29"/>
      <c r="H86" s="29"/>
      <c r="I86" s="29"/>
      <c r="J86" s="29"/>
      <c r="K86" s="29"/>
      <c r="L86" s="55"/>
      <c r="M86" s="59">
        <v>0</v>
      </c>
      <c r="N86" s="60">
        <v>0</v>
      </c>
      <c r="O86" s="60">
        <v>0</v>
      </c>
      <c r="P86" s="60">
        <v>0</v>
      </c>
      <c r="Q86" s="60">
        <v>0</v>
      </c>
      <c r="R86" s="60">
        <v>0</v>
      </c>
      <c r="S86" s="60">
        <v>0</v>
      </c>
      <c r="T86" s="60">
        <v>0</v>
      </c>
      <c r="U86" s="60">
        <v>0</v>
      </c>
      <c r="V86" s="61">
        <v>0</v>
      </c>
      <c r="W86" s="76">
        <f t="shared" si="2"/>
        <v>0</v>
      </c>
      <c r="X86" s="75" t="str">
        <f t="shared" si="3"/>
        <v>F</v>
      </c>
    </row>
    <row r="87" spans="1:24">
      <c r="A87" s="25">
        <v>73</v>
      </c>
      <c r="B87" s="26"/>
      <c r="C87" s="27"/>
      <c r="D87" s="26"/>
      <c r="E87" s="28"/>
      <c r="F87" s="29"/>
      <c r="G87" s="29"/>
      <c r="H87" s="29"/>
      <c r="I87" s="29"/>
      <c r="J87" s="29"/>
      <c r="K87" s="29"/>
      <c r="L87" s="55"/>
      <c r="M87" s="59">
        <v>0</v>
      </c>
      <c r="N87" s="60">
        <v>0</v>
      </c>
      <c r="O87" s="60">
        <v>0</v>
      </c>
      <c r="P87" s="60">
        <v>0</v>
      </c>
      <c r="Q87" s="60">
        <v>0</v>
      </c>
      <c r="R87" s="60">
        <v>0</v>
      </c>
      <c r="S87" s="60">
        <v>0</v>
      </c>
      <c r="T87" s="60">
        <v>0</v>
      </c>
      <c r="U87" s="60">
        <v>0</v>
      </c>
      <c r="V87" s="61">
        <v>0</v>
      </c>
      <c r="W87" s="76">
        <f t="shared" si="2"/>
        <v>0</v>
      </c>
      <c r="X87" s="75" t="str">
        <f t="shared" si="3"/>
        <v>F</v>
      </c>
    </row>
    <row r="88" spans="1:24">
      <c r="A88" s="25">
        <v>74</v>
      </c>
      <c r="B88" s="26"/>
      <c r="C88" s="27"/>
      <c r="D88" s="26"/>
      <c r="E88" s="28"/>
      <c r="F88" s="29"/>
      <c r="G88" s="29"/>
      <c r="H88" s="29"/>
      <c r="I88" s="29"/>
      <c r="J88" s="29"/>
      <c r="K88" s="29"/>
      <c r="L88" s="55"/>
      <c r="M88" s="59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1">
        <v>0</v>
      </c>
      <c r="W88" s="76">
        <f t="shared" si="2"/>
        <v>0</v>
      </c>
      <c r="X88" s="75" t="str">
        <f t="shared" si="3"/>
        <v>F</v>
      </c>
    </row>
    <row r="89" spans="1:24">
      <c r="A89" s="25">
        <v>75</v>
      </c>
      <c r="B89" s="26"/>
      <c r="C89" s="27"/>
      <c r="D89" s="26"/>
      <c r="E89" s="28"/>
      <c r="F89" s="29"/>
      <c r="G89" s="29"/>
      <c r="H89" s="29"/>
      <c r="I89" s="29"/>
      <c r="J89" s="29"/>
      <c r="K89" s="29"/>
      <c r="L89" s="55"/>
      <c r="M89" s="59">
        <v>0</v>
      </c>
      <c r="N89" s="60">
        <v>0</v>
      </c>
      <c r="O89" s="60">
        <v>0</v>
      </c>
      <c r="P89" s="60">
        <v>0</v>
      </c>
      <c r="Q89" s="60">
        <v>0</v>
      </c>
      <c r="R89" s="60">
        <v>0</v>
      </c>
      <c r="S89" s="60">
        <v>0</v>
      </c>
      <c r="T89" s="60">
        <v>0</v>
      </c>
      <c r="U89" s="60">
        <v>0</v>
      </c>
      <c r="V89" s="61">
        <v>0</v>
      </c>
      <c r="W89" s="76">
        <f t="shared" si="2"/>
        <v>0</v>
      </c>
      <c r="X89" s="75" t="str">
        <f t="shared" si="3"/>
        <v>F</v>
      </c>
    </row>
    <row r="90" spans="1:24">
      <c r="A90" s="25">
        <v>76</v>
      </c>
      <c r="B90" s="26"/>
      <c r="C90" s="27"/>
      <c r="D90" s="26"/>
      <c r="E90" s="28"/>
      <c r="F90" s="29"/>
      <c r="G90" s="29"/>
      <c r="H90" s="29"/>
      <c r="I90" s="29"/>
      <c r="J90" s="29"/>
      <c r="K90" s="29"/>
      <c r="L90" s="55"/>
      <c r="M90" s="59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1">
        <v>0</v>
      </c>
      <c r="W90" s="76">
        <f t="shared" si="2"/>
        <v>0</v>
      </c>
      <c r="X90" s="75" t="str">
        <f t="shared" si="3"/>
        <v>F</v>
      </c>
    </row>
    <row r="91" spans="1:24">
      <c r="A91" s="25">
        <v>77</v>
      </c>
      <c r="B91" s="26"/>
      <c r="C91" s="27"/>
      <c r="D91" s="26"/>
      <c r="E91" s="28"/>
      <c r="F91" s="29"/>
      <c r="G91" s="29"/>
      <c r="H91" s="29"/>
      <c r="I91" s="29"/>
      <c r="J91" s="29"/>
      <c r="K91" s="29"/>
      <c r="L91" s="55"/>
      <c r="M91" s="59">
        <v>0</v>
      </c>
      <c r="N91" s="60">
        <v>0</v>
      </c>
      <c r="O91" s="60">
        <v>0</v>
      </c>
      <c r="P91" s="60">
        <v>0</v>
      </c>
      <c r="Q91" s="60">
        <v>0</v>
      </c>
      <c r="R91" s="60">
        <v>0</v>
      </c>
      <c r="S91" s="60">
        <v>0</v>
      </c>
      <c r="T91" s="60">
        <v>0</v>
      </c>
      <c r="U91" s="60">
        <v>0</v>
      </c>
      <c r="V91" s="61">
        <v>0</v>
      </c>
      <c r="W91" s="76">
        <f t="shared" si="2"/>
        <v>0</v>
      </c>
      <c r="X91" s="75" t="str">
        <f t="shared" si="3"/>
        <v>F</v>
      </c>
    </row>
    <row r="92" spans="1:24">
      <c r="A92" s="25">
        <v>78</v>
      </c>
      <c r="B92" s="26"/>
      <c r="C92" s="27"/>
      <c r="D92" s="26"/>
      <c r="E92" s="28"/>
      <c r="F92" s="29"/>
      <c r="G92" s="29"/>
      <c r="H92" s="29"/>
      <c r="I92" s="29"/>
      <c r="J92" s="29"/>
      <c r="K92" s="29"/>
      <c r="L92" s="55"/>
      <c r="M92" s="59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1">
        <v>0</v>
      </c>
      <c r="W92" s="76">
        <f t="shared" si="2"/>
        <v>0</v>
      </c>
      <c r="X92" s="75" t="str">
        <f t="shared" si="3"/>
        <v>F</v>
      </c>
    </row>
    <row r="93" spans="1:24">
      <c r="A93" s="25">
        <v>79</v>
      </c>
      <c r="B93" s="26"/>
      <c r="C93" s="27"/>
      <c r="D93" s="26"/>
      <c r="E93" s="28"/>
      <c r="F93" s="29"/>
      <c r="G93" s="29"/>
      <c r="H93" s="29"/>
      <c r="I93" s="29"/>
      <c r="J93" s="29"/>
      <c r="K93" s="29"/>
      <c r="L93" s="55"/>
      <c r="M93" s="59">
        <v>0</v>
      </c>
      <c r="N93" s="60">
        <v>0</v>
      </c>
      <c r="O93" s="60">
        <v>0</v>
      </c>
      <c r="P93" s="60">
        <v>0</v>
      </c>
      <c r="Q93" s="60">
        <v>0</v>
      </c>
      <c r="R93" s="60">
        <v>0</v>
      </c>
      <c r="S93" s="60">
        <v>0</v>
      </c>
      <c r="T93" s="60">
        <v>0</v>
      </c>
      <c r="U93" s="60">
        <v>0</v>
      </c>
      <c r="V93" s="61">
        <v>0</v>
      </c>
      <c r="W93" s="76">
        <f t="shared" si="2"/>
        <v>0</v>
      </c>
      <c r="X93" s="75" t="str">
        <f t="shared" si="3"/>
        <v>F</v>
      </c>
    </row>
    <row r="94" spans="1:24">
      <c r="A94" s="25">
        <v>80</v>
      </c>
      <c r="B94" s="26"/>
      <c r="C94" s="27"/>
      <c r="D94" s="26"/>
      <c r="E94" s="28"/>
      <c r="F94" s="29"/>
      <c r="G94" s="29"/>
      <c r="H94" s="29"/>
      <c r="I94" s="29"/>
      <c r="J94" s="29"/>
      <c r="K94" s="29"/>
      <c r="L94" s="55"/>
      <c r="M94" s="59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1">
        <v>0</v>
      </c>
      <c r="W94" s="76">
        <f t="shared" si="2"/>
        <v>0</v>
      </c>
      <c r="X94" s="75" t="str">
        <f t="shared" si="3"/>
        <v>F</v>
      </c>
    </row>
    <row r="95" spans="1:24">
      <c r="A95" s="25">
        <v>81</v>
      </c>
      <c r="B95" s="26"/>
      <c r="C95" s="27"/>
      <c r="D95" s="26"/>
      <c r="E95" s="28"/>
      <c r="F95" s="29"/>
      <c r="G95" s="29"/>
      <c r="H95" s="29"/>
      <c r="I95" s="29"/>
      <c r="J95" s="29"/>
      <c r="K95" s="29"/>
      <c r="L95" s="55"/>
      <c r="M95" s="59">
        <v>0</v>
      </c>
      <c r="N95" s="60">
        <v>0</v>
      </c>
      <c r="O95" s="60">
        <v>0</v>
      </c>
      <c r="P95" s="60">
        <v>0</v>
      </c>
      <c r="Q95" s="60">
        <v>0</v>
      </c>
      <c r="R95" s="60">
        <v>0</v>
      </c>
      <c r="S95" s="60">
        <v>0</v>
      </c>
      <c r="T95" s="60">
        <v>0</v>
      </c>
      <c r="U95" s="60">
        <v>0</v>
      </c>
      <c r="V95" s="61">
        <v>0</v>
      </c>
      <c r="W95" s="76">
        <f t="shared" si="2"/>
        <v>0</v>
      </c>
      <c r="X95" s="75" t="str">
        <f t="shared" si="3"/>
        <v>F</v>
      </c>
    </row>
    <row r="96" spans="1:24">
      <c r="A96" s="25">
        <v>82</v>
      </c>
      <c r="B96" s="26"/>
      <c r="C96" s="27"/>
      <c r="D96" s="26"/>
      <c r="E96" s="28"/>
      <c r="F96" s="29"/>
      <c r="G96" s="29"/>
      <c r="H96" s="29"/>
      <c r="I96" s="29"/>
      <c r="J96" s="29"/>
      <c r="K96" s="29"/>
      <c r="L96" s="55"/>
      <c r="M96" s="59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0</v>
      </c>
      <c r="T96" s="60">
        <v>0</v>
      </c>
      <c r="U96" s="60">
        <v>0</v>
      </c>
      <c r="V96" s="61">
        <v>0</v>
      </c>
      <c r="W96" s="76">
        <f t="shared" si="2"/>
        <v>0</v>
      </c>
      <c r="X96" s="75" t="str">
        <f t="shared" si="3"/>
        <v>F</v>
      </c>
    </row>
    <row r="97" spans="1:24">
      <c r="A97" s="25">
        <v>83</v>
      </c>
      <c r="B97" s="26"/>
      <c r="C97" s="27"/>
      <c r="D97" s="26"/>
      <c r="E97" s="28"/>
      <c r="F97" s="29"/>
      <c r="G97" s="29"/>
      <c r="H97" s="29"/>
      <c r="I97" s="29"/>
      <c r="J97" s="29"/>
      <c r="K97" s="29"/>
      <c r="L97" s="55"/>
      <c r="M97" s="59">
        <v>0</v>
      </c>
      <c r="N97" s="60">
        <v>0</v>
      </c>
      <c r="O97" s="60">
        <v>0</v>
      </c>
      <c r="P97" s="60">
        <v>0</v>
      </c>
      <c r="Q97" s="60">
        <v>0</v>
      </c>
      <c r="R97" s="60">
        <v>0</v>
      </c>
      <c r="S97" s="60">
        <v>0</v>
      </c>
      <c r="T97" s="60">
        <v>0</v>
      </c>
      <c r="U97" s="60">
        <v>0</v>
      </c>
      <c r="V97" s="61">
        <v>0</v>
      </c>
      <c r="W97" s="76">
        <f t="shared" si="2"/>
        <v>0</v>
      </c>
      <c r="X97" s="75" t="str">
        <f t="shared" si="3"/>
        <v>F</v>
      </c>
    </row>
    <row r="98" spans="1:24">
      <c r="A98" s="25">
        <v>84</v>
      </c>
      <c r="B98" s="26"/>
      <c r="C98" s="27"/>
      <c r="D98" s="26"/>
      <c r="E98" s="28"/>
      <c r="F98" s="29"/>
      <c r="G98" s="29"/>
      <c r="H98" s="29"/>
      <c r="I98" s="29"/>
      <c r="J98" s="29"/>
      <c r="K98" s="29"/>
      <c r="L98" s="55"/>
      <c r="M98" s="59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0</v>
      </c>
      <c r="U98" s="60">
        <v>0</v>
      </c>
      <c r="V98" s="61">
        <v>0</v>
      </c>
      <c r="W98" s="76">
        <f t="shared" si="2"/>
        <v>0</v>
      </c>
      <c r="X98" s="75" t="str">
        <f t="shared" si="3"/>
        <v>F</v>
      </c>
    </row>
    <row r="99" spans="1:24">
      <c r="A99" s="25">
        <v>85</v>
      </c>
      <c r="B99" s="26"/>
      <c r="C99" s="27"/>
      <c r="D99" s="26"/>
      <c r="E99" s="28"/>
      <c r="F99" s="29"/>
      <c r="G99" s="29"/>
      <c r="H99" s="29"/>
      <c r="I99" s="29"/>
      <c r="J99" s="29"/>
      <c r="K99" s="29"/>
      <c r="L99" s="55"/>
      <c r="M99" s="59">
        <v>0</v>
      </c>
      <c r="N99" s="60">
        <v>0</v>
      </c>
      <c r="O99" s="60">
        <v>0</v>
      </c>
      <c r="P99" s="60">
        <v>0</v>
      </c>
      <c r="Q99" s="60">
        <v>0</v>
      </c>
      <c r="R99" s="60">
        <v>0</v>
      </c>
      <c r="S99" s="60">
        <v>0</v>
      </c>
      <c r="T99" s="60">
        <v>0</v>
      </c>
      <c r="U99" s="60">
        <v>0</v>
      </c>
      <c r="V99" s="61">
        <v>0</v>
      </c>
      <c r="W99" s="76">
        <f t="shared" si="2"/>
        <v>0</v>
      </c>
      <c r="X99" s="75" t="str">
        <f t="shared" si="3"/>
        <v>F</v>
      </c>
    </row>
    <row r="100" spans="1:24">
      <c r="A100" s="25">
        <v>86</v>
      </c>
      <c r="B100" s="26"/>
      <c r="C100" s="27"/>
      <c r="D100" s="26"/>
      <c r="E100" s="28"/>
      <c r="F100" s="29"/>
      <c r="G100" s="29"/>
      <c r="H100" s="29"/>
      <c r="I100" s="29"/>
      <c r="J100" s="29"/>
      <c r="K100" s="29"/>
      <c r="L100" s="55"/>
      <c r="M100" s="59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1">
        <v>0</v>
      </c>
      <c r="W100" s="76">
        <f t="shared" si="2"/>
        <v>0</v>
      </c>
      <c r="X100" s="75" t="str">
        <f t="shared" si="3"/>
        <v>F</v>
      </c>
    </row>
    <row r="101" spans="1:24">
      <c r="A101" s="25">
        <v>87</v>
      </c>
      <c r="B101" s="26"/>
      <c r="C101" s="27"/>
      <c r="D101" s="26"/>
      <c r="E101" s="28"/>
      <c r="F101" s="29"/>
      <c r="G101" s="29"/>
      <c r="H101" s="29"/>
      <c r="I101" s="29"/>
      <c r="J101" s="29"/>
      <c r="K101" s="29"/>
      <c r="L101" s="55"/>
      <c r="M101" s="59">
        <v>0</v>
      </c>
      <c r="N101" s="60">
        <v>0</v>
      </c>
      <c r="O101" s="60">
        <v>0</v>
      </c>
      <c r="P101" s="60">
        <v>0</v>
      </c>
      <c r="Q101" s="60">
        <v>0</v>
      </c>
      <c r="R101" s="60">
        <v>0</v>
      </c>
      <c r="S101" s="60">
        <v>0</v>
      </c>
      <c r="T101" s="60">
        <v>0</v>
      </c>
      <c r="U101" s="60">
        <v>0</v>
      </c>
      <c r="V101" s="61">
        <v>0</v>
      </c>
      <c r="W101" s="76">
        <f t="shared" si="2"/>
        <v>0</v>
      </c>
      <c r="X101" s="75" t="str">
        <f t="shared" si="3"/>
        <v>F</v>
      </c>
    </row>
    <row r="102" spans="1:24">
      <c r="A102" s="25">
        <v>88</v>
      </c>
      <c r="B102" s="26"/>
      <c r="C102" s="27"/>
      <c r="D102" s="26"/>
      <c r="E102" s="28"/>
      <c r="F102" s="29"/>
      <c r="G102" s="29"/>
      <c r="H102" s="29"/>
      <c r="I102" s="29"/>
      <c r="J102" s="29"/>
      <c r="K102" s="29"/>
      <c r="L102" s="55"/>
      <c r="M102" s="59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1">
        <v>0</v>
      </c>
      <c r="W102" s="76">
        <f t="shared" si="2"/>
        <v>0</v>
      </c>
      <c r="X102" s="75" t="str">
        <f t="shared" si="3"/>
        <v>F</v>
      </c>
    </row>
    <row r="103" spans="1:24">
      <c r="A103" s="25">
        <v>89</v>
      </c>
      <c r="B103" s="26"/>
      <c r="C103" s="27"/>
      <c r="D103" s="26"/>
      <c r="E103" s="28"/>
      <c r="F103" s="29"/>
      <c r="G103" s="29"/>
      <c r="H103" s="29"/>
      <c r="I103" s="29"/>
      <c r="J103" s="29"/>
      <c r="K103" s="29"/>
      <c r="L103" s="55"/>
      <c r="M103" s="59">
        <v>0</v>
      </c>
      <c r="N103" s="60">
        <v>0</v>
      </c>
      <c r="O103" s="60">
        <v>0</v>
      </c>
      <c r="P103" s="60">
        <v>0</v>
      </c>
      <c r="Q103" s="60">
        <v>0</v>
      </c>
      <c r="R103" s="60">
        <v>0</v>
      </c>
      <c r="S103" s="60">
        <v>0</v>
      </c>
      <c r="T103" s="60">
        <v>0</v>
      </c>
      <c r="U103" s="60">
        <v>0</v>
      </c>
      <c r="V103" s="61">
        <v>0</v>
      </c>
      <c r="W103" s="76">
        <f t="shared" si="2"/>
        <v>0</v>
      </c>
      <c r="X103" s="75" t="str">
        <f t="shared" si="3"/>
        <v>F</v>
      </c>
    </row>
    <row r="104" spans="1:24">
      <c r="A104" s="25">
        <v>90</v>
      </c>
      <c r="B104" s="26"/>
      <c r="C104" s="27"/>
      <c r="D104" s="26"/>
      <c r="E104" s="28"/>
      <c r="F104" s="29"/>
      <c r="G104" s="29"/>
      <c r="H104" s="29"/>
      <c r="I104" s="29"/>
      <c r="J104" s="29"/>
      <c r="K104" s="29"/>
      <c r="L104" s="55"/>
      <c r="M104" s="59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1">
        <v>0</v>
      </c>
      <c r="W104" s="76">
        <f t="shared" si="2"/>
        <v>0</v>
      </c>
      <c r="X104" s="75" t="str">
        <f t="shared" si="3"/>
        <v>F</v>
      </c>
    </row>
    <row r="105" spans="1:24">
      <c r="A105" s="25">
        <v>91</v>
      </c>
      <c r="B105" s="26"/>
      <c r="C105" s="27"/>
      <c r="D105" s="26"/>
      <c r="E105" s="28"/>
      <c r="F105" s="29"/>
      <c r="G105" s="29"/>
      <c r="H105" s="29"/>
      <c r="I105" s="29"/>
      <c r="J105" s="29"/>
      <c r="K105" s="29"/>
      <c r="L105" s="55"/>
      <c r="M105" s="59">
        <v>0</v>
      </c>
      <c r="N105" s="60">
        <v>0</v>
      </c>
      <c r="O105" s="60">
        <v>0</v>
      </c>
      <c r="P105" s="60">
        <v>0</v>
      </c>
      <c r="Q105" s="60">
        <v>0</v>
      </c>
      <c r="R105" s="60">
        <v>0</v>
      </c>
      <c r="S105" s="60">
        <v>0</v>
      </c>
      <c r="T105" s="60">
        <v>0</v>
      </c>
      <c r="U105" s="60">
        <v>0</v>
      </c>
      <c r="V105" s="61">
        <v>0</v>
      </c>
      <c r="W105" s="76">
        <f t="shared" si="2"/>
        <v>0</v>
      </c>
      <c r="X105" s="75" t="str">
        <f t="shared" si="3"/>
        <v>F</v>
      </c>
    </row>
    <row r="106" spans="1:24">
      <c r="A106" s="25">
        <v>92</v>
      </c>
      <c r="B106" s="26"/>
      <c r="C106" s="27"/>
      <c r="D106" s="26"/>
      <c r="E106" s="28"/>
      <c r="F106" s="29"/>
      <c r="G106" s="29"/>
      <c r="H106" s="29"/>
      <c r="I106" s="29"/>
      <c r="J106" s="29"/>
      <c r="K106" s="29"/>
      <c r="L106" s="55"/>
      <c r="M106" s="59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1">
        <v>0</v>
      </c>
      <c r="W106" s="76">
        <f t="shared" si="2"/>
        <v>0</v>
      </c>
      <c r="X106" s="75" t="str">
        <f t="shared" si="3"/>
        <v>F</v>
      </c>
    </row>
    <row r="107" spans="1:24">
      <c r="A107" s="25">
        <v>93</v>
      </c>
      <c r="B107" s="26"/>
      <c r="C107" s="27"/>
      <c r="D107" s="26"/>
      <c r="E107" s="28"/>
      <c r="F107" s="29"/>
      <c r="G107" s="29"/>
      <c r="H107" s="29"/>
      <c r="I107" s="29"/>
      <c r="J107" s="29"/>
      <c r="K107" s="29"/>
      <c r="L107" s="55"/>
      <c r="M107" s="59">
        <v>0</v>
      </c>
      <c r="N107" s="60">
        <v>0</v>
      </c>
      <c r="O107" s="60">
        <v>0</v>
      </c>
      <c r="P107" s="60">
        <v>0</v>
      </c>
      <c r="Q107" s="60">
        <v>0</v>
      </c>
      <c r="R107" s="60">
        <v>0</v>
      </c>
      <c r="S107" s="60">
        <v>0</v>
      </c>
      <c r="T107" s="60">
        <v>0</v>
      </c>
      <c r="U107" s="60">
        <v>0</v>
      </c>
      <c r="V107" s="61">
        <v>0</v>
      </c>
      <c r="W107" s="76">
        <f t="shared" si="2"/>
        <v>0</v>
      </c>
      <c r="X107" s="75" t="str">
        <f t="shared" si="3"/>
        <v>F</v>
      </c>
    </row>
    <row r="108" spans="1:24">
      <c r="A108" s="25">
        <v>94</v>
      </c>
      <c r="B108" s="26"/>
      <c r="C108" s="27"/>
      <c r="D108" s="26"/>
      <c r="E108" s="28"/>
      <c r="F108" s="29"/>
      <c r="G108" s="29"/>
      <c r="H108" s="29"/>
      <c r="I108" s="29"/>
      <c r="J108" s="29"/>
      <c r="K108" s="29"/>
      <c r="L108" s="55"/>
      <c r="M108" s="59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1">
        <v>0</v>
      </c>
      <c r="W108" s="76">
        <f t="shared" si="2"/>
        <v>0</v>
      </c>
      <c r="X108" s="75" t="str">
        <f t="shared" si="3"/>
        <v>F</v>
      </c>
    </row>
    <row r="109" spans="1:24">
      <c r="A109" s="25">
        <v>95</v>
      </c>
      <c r="B109" s="26"/>
      <c r="C109" s="27"/>
      <c r="D109" s="26"/>
      <c r="E109" s="28"/>
      <c r="F109" s="29"/>
      <c r="G109" s="29"/>
      <c r="H109" s="29"/>
      <c r="I109" s="29"/>
      <c r="J109" s="29"/>
      <c r="K109" s="29"/>
      <c r="L109" s="55"/>
      <c r="M109" s="59">
        <v>0</v>
      </c>
      <c r="N109" s="60">
        <v>0</v>
      </c>
      <c r="O109" s="60">
        <v>0</v>
      </c>
      <c r="P109" s="60">
        <v>0</v>
      </c>
      <c r="Q109" s="60">
        <v>0</v>
      </c>
      <c r="R109" s="60">
        <v>0</v>
      </c>
      <c r="S109" s="60">
        <v>0</v>
      </c>
      <c r="T109" s="60">
        <v>0</v>
      </c>
      <c r="U109" s="60">
        <v>0</v>
      </c>
      <c r="V109" s="61">
        <v>0</v>
      </c>
      <c r="W109" s="76">
        <f t="shared" si="2"/>
        <v>0</v>
      </c>
      <c r="X109" s="75" t="str">
        <f t="shared" si="3"/>
        <v>F</v>
      </c>
    </row>
    <row r="110" spans="1:24">
      <c r="A110" s="25">
        <v>96</v>
      </c>
      <c r="B110" s="26"/>
      <c r="C110" s="27"/>
      <c r="D110" s="26"/>
      <c r="E110" s="28"/>
      <c r="F110" s="29"/>
      <c r="G110" s="29"/>
      <c r="H110" s="29"/>
      <c r="I110" s="29"/>
      <c r="J110" s="29"/>
      <c r="K110" s="29"/>
      <c r="L110" s="55"/>
      <c r="M110" s="59">
        <v>0</v>
      </c>
      <c r="N110" s="60">
        <v>0</v>
      </c>
      <c r="O110" s="60">
        <v>0</v>
      </c>
      <c r="P110" s="60">
        <v>0</v>
      </c>
      <c r="Q110" s="60">
        <v>0</v>
      </c>
      <c r="R110" s="60">
        <v>0</v>
      </c>
      <c r="S110" s="60">
        <v>0</v>
      </c>
      <c r="T110" s="60">
        <v>0</v>
      </c>
      <c r="U110" s="60">
        <v>0</v>
      </c>
      <c r="V110" s="61">
        <v>0</v>
      </c>
      <c r="W110" s="76">
        <f t="shared" si="2"/>
        <v>0</v>
      </c>
      <c r="X110" s="75" t="str">
        <f t="shared" si="3"/>
        <v>F</v>
      </c>
    </row>
    <row r="111" spans="1:24">
      <c r="A111" s="25">
        <v>97</v>
      </c>
      <c r="B111" s="26"/>
      <c r="C111" s="27"/>
      <c r="D111" s="26"/>
      <c r="E111" s="28"/>
      <c r="F111" s="29"/>
      <c r="G111" s="29"/>
      <c r="H111" s="29"/>
      <c r="I111" s="29"/>
      <c r="J111" s="29"/>
      <c r="K111" s="29"/>
      <c r="L111" s="55"/>
      <c r="M111" s="59">
        <v>0</v>
      </c>
      <c r="N111" s="60">
        <v>0</v>
      </c>
      <c r="O111" s="60">
        <v>0</v>
      </c>
      <c r="P111" s="60">
        <v>0</v>
      </c>
      <c r="Q111" s="60">
        <v>0</v>
      </c>
      <c r="R111" s="60">
        <v>0</v>
      </c>
      <c r="S111" s="60">
        <v>0</v>
      </c>
      <c r="T111" s="60">
        <v>0</v>
      </c>
      <c r="U111" s="60">
        <v>0</v>
      </c>
      <c r="V111" s="61">
        <v>0</v>
      </c>
      <c r="W111" s="76">
        <f t="shared" si="2"/>
        <v>0</v>
      </c>
      <c r="X111" s="75" t="str">
        <f t="shared" si="3"/>
        <v>F</v>
      </c>
    </row>
    <row r="112" spans="1:24">
      <c r="A112" s="25">
        <v>98</v>
      </c>
      <c r="B112" s="26"/>
      <c r="C112" s="27"/>
      <c r="D112" s="26"/>
      <c r="E112" s="28"/>
      <c r="F112" s="29"/>
      <c r="G112" s="29"/>
      <c r="H112" s="29"/>
      <c r="I112" s="29"/>
      <c r="J112" s="29"/>
      <c r="K112" s="29"/>
      <c r="L112" s="55"/>
      <c r="M112" s="59">
        <v>0</v>
      </c>
      <c r="N112" s="60">
        <v>0</v>
      </c>
      <c r="O112" s="60">
        <v>0</v>
      </c>
      <c r="P112" s="60">
        <v>0</v>
      </c>
      <c r="Q112" s="60">
        <v>0</v>
      </c>
      <c r="R112" s="60">
        <v>0</v>
      </c>
      <c r="S112" s="60">
        <v>0</v>
      </c>
      <c r="T112" s="60">
        <v>0</v>
      </c>
      <c r="U112" s="60">
        <v>0</v>
      </c>
      <c r="V112" s="61">
        <v>0</v>
      </c>
      <c r="W112" s="76">
        <f t="shared" si="2"/>
        <v>0</v>
      </c>
      <c r="X112" s="75" t="str">
        <f t="shared" si="3"/>
        <v>F</v>
      </c>
    </row>
    <row r="113" spans="1:24">
      <c r="A113" s="25">
        <v>99</v>
      </c>
      <c r="B113" s="26"/>
      <c r="C113" s="27"/>
      <c r="D113" s="26"/>
      <c r="E113" s="28"/>
      <c r="F113" s="29"/>
      <c r="G113" s="29"/>
      <c r="H113" s="29"/>
      <c r="I113" s="29"/>
      <c r="J113" s="29"/>
      <c r="K113" s="29"/>
      <c r="L113" s="55"/>
      <c r="M113" s="59">
        <v>0</v>
      </c>
      <c r="N113" s="60">
        <v>0</v>
      </c>
      <c r="O113" s="60">
        <v>0</v>
      </c>
      <c r="P113" s="60">
        <v>0</v>
      </c>
      <c r="Q113" s="60">
        <v>0</v>
      </c>
      <c r="R113" s="60">
        <v>0</v>
      </c>
      <c r="S113" s="60">
        <v>0</v>
      </c>
      <c r="T113" s="60">
        <v>0</v>
      </c>
      <c r="U113" s="60">
        <v>0</v>
      </c>
      <c r="V113" s="61">
        <v>0</v>
      </c>
      <c r="W113" s="76">
        <f t="shared" si="2"/>
        <v>0</v>
      </c>
      <c r="X113" s="75" t="str">
        <f t="shared" si="3"/>
        <v>F</v>
      </c>
    </row>
    <row r="114" spans="1:24">
      <c r="A114" s="25">
        <v>100</v>
      </c>
      <c r="B114" s="26"/>
      <c r="C114" s="27"/>
      <c r="D114" s="26"/>
      <c r="E114" s="28"/>
      <c r="F114" s="29"/>
      <c r="G114" s="29"/>
      <c r="H114" s="29"/>
      <c r="I114" s="29"/>
      <c r="J114" s="29"/>
      <c r="K114" s="29"/>
      <c r="L114" s="55"/>
      <c r="M114" s="59">
        <v>0</v>
      </c>
      <c r="N114" s="60">
        <v>0</v>
      </c>
      <c r="O114" s="60">
        <v>0</v>
      </c>
      <c r="P114" s="60">
        <v>0</v>
      </c>
      <c r="Q114" s="60">
        <v>0</v>
      </c>
      <c r="R114" s="60">
        <v>0</v>
      </c>
      <c r="S114" s="60">
        <v>0</v>
      </c>
      <c r="T114" s="60">
        <v>0</v>
      </c>
      <c r="U114" s="60">
        <v>0</v>
      </c>
      <c r="V114" s="61">
        <v>0</v>
      </c>
      <c r="W114" s="76">
        <f t="shared" si="2"/>
        <v>0</v>
      </c>
      <c r="X114" s="75" t="str">
        <f t="shared" si="3"/>
        <v>F</v>
      </c>
    </row>
    <row r="115" spans="1:24">
      <c r="A115" s="25">
        <v>101</v>
      </c>
      <c r="B115" s="26"/>
      <c r="C115" s="27"/>
      <c r="D115" s="26"/>
      <c r="E115" s="28"/>
      <c r="F115" s="29"/>
      <c r="G115" s="29"/>
      <c r="H115" s="29"/>
      <c r="I115" s="29"/>
      <c r="J115" s="29"/>
      <c r="K115" s="29"/>
      <c r="L115" s="55"/>
      <c r="M115" s="59">
        <v>0</v>
      </c>
      <c r="N115" s="60">
        <v>0</v>
      </c>
      <c r="O115" s="60">
        <v>0</v>
      </c>
      <c r="P115" s="60">
        <v>0</v>
      </c>
      <c r="Q115" s="60">
        <v>0</v>
      </c>
      <c r="R115" s="60">
        <v>0</v>
      </c>
      <c r="S115" s="60">
        <v>0</v>
      </c>
      <c r="T115" s="60">
        <v>0</v>
      </c>
      <c r="U115" s="60">
        <v>0</v>
      </c>
      <c r="V115" s="61">
        <v>0</v>
      </c>
      <c r="W115" s="76">
        <f t="shared" si="2"/>
        <v>0</v>
      </c>
      <c r="X115" s="75" t="str">
        <f t="shared" si="3"/>
        <v>F</v>
      </c>
    </row>
    <row r="116" spans="1:24">
      <c r="A116" s="25">
        <v>102</v>
      </c>
      <c r="B116" s="26"/>
      <c r="C116" s="27"/>
      <c r="D116" s="26"/>
      <c r="E116" s="28"/>
      <c r="F116" s="29"/>
      <c r="G116" s="29"/>
      <c r="H116" s="29"/>
      <c r="I116" s="29"/>
      <c r="J116" s="29"/>
      <c r="K116" s="29"/>
      <c r="L116" s="55"/>
      <c r="M116" s="59">
        <v>0</v>
      </c>
      <c r="N116" s="60">
        <v>0</v>
      </c>
      <c r="O116" s="60">
        <v>0</v>
      </c>
      <c r="P116" s="60">
        <v>0</v>
      </c>
      <c r="Q116" s="60">
        <v>0</v>
      </c>
      <c r="R116" s="60">
        <v>0</v>
      </c>
      <c r="S116" s="60">
        <v>0</v>
      </c>
      <c r="T116" s="60">
        <v>0</v>
      </c>
      <c r="U116" s="60">
        <v>0</v>
      </c>
      <c r="V116" s="61">
        <v>0</v>
      </c>
      <c r="W116" s="76">
        <f t="shared" si="2"/>
        <v>0</v>
      </c>
      <c r="X116" s="75" t="str">
        <f t="shared" si="3"/>
        <v>F</v>
      </c>
    </row>
    <row r="117" spans="1:24">
      <c r="A117" s="25">
        <v>103</v>
      </c>
      <c r="B117" s="26"/>
      <c r="C117" s="27"/>
      <c r="D117" s="26"/>
      <c r="E117" s="28"/>
      <c r="F117" s="29"/>
      <c r="G117" s="29"/>
      <c r="H117" s="29"/>
      <c r="I117" s="29"/>
      <c r="J117" s="29"/>
      <c r="K117" s="29"/>
      <c r="L117" s="55"/>
      <c r="M117" s="59">
        <v>0</v>
      </c>
      <c r="N117" s="60">
        <v>0</v>
      </c>
      <c r="O117" s="60">
        <v>0</v>
      </c>
      <c r="P117" s="60">
        <v>0</v>
      </c>
      <c r="Q117" s="60">
        <v>0</v>
      </c>
      <c r="R117" s="60">
        <v>0</v>
      </c>
      <c r="S117" s="60">
        <v>0</v>
      </c>
      <c r="T117" s="60">
        <v>0</v>
      </c>
      <c r="U117" s="60">
        <v>0</v>
      </c>
      <c r="V117" s="61">
        <v>0</v>
      </c>
      <c r="W117" s="76">
        <f t="shared" si="2"/>
        <v>0</v>
      </c>
      <c r="X117" s="75" t="str">
        <f t="shared" si="3"/>
        <v>F</v>
      </c>
    </row>
    <row r="118" spans="1:24">
      <c r="A118" s="25">
        <v>104</v>
      </c>
      <c r="B118" s="26"/>
      <c r="C118" s="27"/>
      <c r="D118" s="26"/>
      <c r="E118" s="28"/>
      <c r="F118" s="29"/>
      <c r="G118" s="29"/>
      <c r="H118" s="29"/>
      <c r="I118" s="29"/>
      <c r="J118" s="29"/>
      <c r="K118" s="29"/>
      <c r="L118" s="55"/>
      <c r="M118" s="59">
        <v>0</v>
      </c>
      <c r="N118" s="60">
        <v>0</v>
      </c>
      <c r="O118" s="60">
        <v>0</v>
      </c>
      <c r="P118" s="60">
        <v>0</v>
      </c>
      <c r="Q118" s="60">
        <v>0</v>
      </c>
      <c r="R118" s="60">
        <v>0</v>
      </c>
      <c r="S118" s="60">
        <v>0</v>
      </c>
      <c r="T118" s="60">
        <v>0</v>
      </c>
      <c r="U118" s="60">
        <v>0</v>
      </c>
      <c r="V118" s="61">
        <v>0</v>
      </c>
      <c r="W118" s="76">
        <f t="shared" si="2"/>
        <v>0</v>
      </c>
      <c r="X118" s="75" t="str">
        <f t="shared" si="3"/>
        <v>F</v>
      </c>
    </row>
    <row r="119" spans="1:24">
      <c r="A119" s="25">
        <v>105</v>
      </c>
      <c r="B119" s="26"/>
      <c r="C119" s="27"/>
      <c r="D119" s="26"/>
      <c r="E119" s="28"/>
      <c r="F119" s="29"/>
      <c r="G119" s="29"/>
      <c r="H119" s="29"/>
      <c r="I119" s="29"/>
      <c r="J119" s="29"/>
      <c r="K119" s="29"/>
      <c r="L119" s="55"/>
      <c r="M119" s="59">
        <v>0</v>
      </c>
      <c r="N119" s="60">
        <v>0</v>
      </c>
      <c r="O119" s="60">
        <v>0</v>
      </c>
      <c r="P119" s="60">
        <v>0</v>
      </c>
      <c r="Q119" s="60">
        <v>0</v>
      </c>
      <c r="R119" s="60">
        <v>0</v>
      </c>
      <c r="S119" s="60">
        <v>0</v>
      </c>
      <c r="T119" s="60">
        <v>0</v>
      </c>
      <c r="U119" s="60">
        <v>0</v>
      </c>
      <c r="V119" s="61">
        <v>0</v>
      </c>
      <c r="W119" s="76">
        <f t="shared" si="2"/>
        <v>0</v>
      </c>
      <c r="X119" s="75" t="str">
        <f t="shared" si="3"/>
        <v>F</v>
      </c>
    </row>
    <row r="120" spans="1:24">
      <c r="A120" s="25">
        <v>106</v>
      </c>
      <c r="B120" s="26"/>
      <c r="C120" s="27"/>
      <c r="D120" s="26"/>
      <c r="E120" s="28"/>
      <c r="F120" s="29"/>
      <c r="G120" s="29"/>
      <c r="H120" s="29"/>
      <c r="I120" s="29"/>
      <c r="J120" s="29"/>
      <c r="K120" s="29"/>
      <c r="L120" s="55"/>
      <c r="M120" s="59">
        <v>0</v>
      </c>
      <c r="N120" s="60">
        <v>0</v>
      </c>
      <c r="O120" s="60">
        <v>0</v>
      </c>
      <c r="P120" s="60">
        <v>0</v>
      </c>
      <c r="Q120" s="60">
        <v>0</v>
      </c>
      <c r="R120" s="60">
        <v>0</v>
      </c>
      <c r="S120" s="60">
        <v>0</v>
      </c>
      <c r="T120" s="60">
        <v>0</v>
      </c>
      <c r="U120" s="60">
        <v>0</v>
      </c>
      <c r="V120" s="61">
        <v>0</v>
      </c>
      <c r="W120" s="76">
        <f t="shared" si="2"/>
        <v>0</v>
      </c>
      <c r="X120" s="75" t="str">
        <f t="shared" si="3"/>
        <v>F</v>
      </c>
    </row>
    <row r="121" spans="1:24">
      <c r="A121" s="25">
        <v>107</v>
      </c>
      <c r="B121" s="26"/>
      <c r="C121" s="27"/>
      <c r="D121" s="26"/>
      <c r="E121" s="28"/>
      <c r="F121" s="29"/>
      <c r="G121" s="29"/>
      <c r="H121" s="29"/>
      <c r="I121" s="29"/>
      <c r="J121" s="29"/>
      <c r="K121" s="29"/>
      <c r="L121" s="55"/>
      <c r="M121" s="59">
        <v>0</v>
      </c>
      <c r="N121" s="60">
        <v>0</v>
      </c>
      <c r="O121" s="60">
        <v>0</v>
      </c>
      <c r="P121" s="60">
        <v>0</v>
      </c>
      <c r="Q121" s="60">
        <v>0</v>
      </c>
      <c r="R121" s="60">
        <v>0</v>
      </c>
      <c r="S121" s="60">
        <v>0</v>
      </c>
      <c r="T121" s="60">
        <v>0</v>
      </c>
      <c r="U121" s="60">
        <v>0</v>
      </c>
      <c r="V121" s="61">
        <v>0</v>
      </c>
      <c r="W121" s="76">
        <f t="shared" si="2"/>
        <v>0</v>
      </c>
      <c r="X121" s="75" t="str">
        <f t="shared" si="3"/>
        <v>F</v>
      </c>
    </row>
    <row r="122" spans="1:24">
      <c r="A122" s="25">
        <v>108</v>
      </c>
      <c r="B122" s="26"/>
      <c r="C122" s="27"/>
      <c r="D122" s="26"/>
      <c r="E122" s="28"/>
      <c r="F122" s="29"/>
      <c r="G122" s="29"/>
      <c r="H122" s="29"/>
      <c r="I122" s="29"/>
      <c r="J122" s="29"/>
      <c r="K122" s="29"/>
      <c r="L122" s="55"/>
      <c r="M122" s="59">
        <v>0</v>
      </c>
      <c r="N122" s="60">
        <v>0</v>
      </c>
      <c r="O122" s="60">
        <v>0</v>
      </c>
      <c r="P122" s="60">
        <v>0</v>
      </c>
      <c r="Q122" s="60">
        <v>0</v>
      </c>
      <c r="R122" s="60">
        <v>0</v>
      </c>
      <c r="S122" s="60">
        <v>0</v>
      </c>
      <c r="T122" s="60">
        <v>0</v>
      </c>
      <c r="U122" s="60">
        <v>0</v>
      </c>
      <c r="V122" s="61">
        <v>0</v>
      </c>
      <c r="W122" s="76">
        <f t="shared" si="2"/>
        <v>0</v>
      </c>
      <c r="X122" s="75" t="str">
        <f t="shared" si="3"/>
        <v>F</v>
      </c>
    </row>
    <row r="123" spans="1:24">
      <c r="A123" s="25">
        <v>109</v>
      </c>
      <c r="B123" s="26"/>
      <c r="C123" s="27"/>
      <c r="D123" s="26"/>
      <c r="E123" s="28"/>
      <c r="F123" s="29"/>
      <c r="G123" s="29"/>
      <c r="H123" s="29"/>
      <c r="I123" s="29"/>
      <c r="J123" s="29"/>
      <c r="K123" s="29"/>
      <c r="L123" s="55"/>
      <c r="M123" s="59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1">
        <v>0</v>
      </c>
      <c r="W123" s="76">
        <f t="shared" si="2"/>
        <v>0</v>
      </c>
      <c r="X123" s="75" t="str">
        <f t="shared" si="3"/>
        <v>F</v>
      </c>
    </row>
    <row r="124" spans="1:24">
      <c r="A124" s="25">
        <v>110</v>
      </c>
      <c r="B124" s="26"/>
      <c r="C124" s="27"/>
      <c r="D124" s="26"/>
      <c r="E124" s="28"/>
      <c r="F124" s="29"/>
      <c r="G124" s="29"/>
      <c r="H124" s="29"/>
      <c r="I124" s="29"/>
      <c r="J124" s="29"/>
      <c r="K124" s="29"/>
      <c r="L124" s="55"/>
      <c r="M124" s="59">
        <v>0</v>
      </c>
      <c r="N124" s="60">
        <v>0</v>
      </c>
      <c r="O124" s="60">
        <v>0</v>
      </c>
      <c r="P124" s="60">
        <v>0</v>
      </c>
      <c r="Q124" s="60">
        <v>0</v>
      </c>
      <c r="R124" s="60">
        <v>0</v>
      </c>
      <c r="S124" s="60">
        <v>0</v>
      </c>
      <c r="T124" s="60">
        <v>0</v>
      </c>
      <c r="U124" s="60">
        <v>0</v>
      </c>
      <c r="V124" s="61">
        <v>0</v>
      </c>
      <c r="W124" s="76">
        <f t="shared" si="2"/>
        <v>0</v>
      </c>
      <c r="X124" s="75" t="str">
        <f t="shared" si="3"/>
        <v>F</v>
      </c>
    </row>
    <row r="125" spans="1:24">
      <c r="A125" s="25">
        <v>111</v>
      </c>
      <c r="B125" s="26"/>
      <c r="C125" s="27"/>
      <c r="D125" s="26"/>
      <c r="E125" s="28"/>
      <c r="F125" s="29"/>
      <c r="G125" s="29"/>
      <c r="H125" s="29"/>
      <c r="I125" s="29"/>
      <c r="J125" s="29"/>
      <c r="K125" s="29"/>
      <c r="L125" s="55"/>
      <c r="M125" s="59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1">
        <v>0</v>
      </c>
      <c r="W125" s="76">
        <f t="shared" si="2"/>
        <v>0</v>
      </c>
      <c r="X125" s="75" t="str">
        <f t="shared" si="3"/>
        <v>F</v>
      </c>
    </row>
    <row r="126" spans="1:24">
      <c r="A126" s="25">
        <v>112</v>
      </c>
      <c r="B126" s="26"/>
      <c r="C126" s="27"/>
      <c r="D126" s="26"/>
      <c r="E126" s="28"/>
      <c r="F126" s="29"/>
      <c r="G126" s="29"/>
      <c r="H126" s="29"/>
      <c r="I126" s="29"/>
      <c r="J126" s="29"/>
      <c r="K126" s="29"/>
      <c r="L126" s="55"/>
      <c r="M126" s="59">
        <v>0</v>
      </c>
      <c r="N126" s="60">
        <v>0</v>
      </c>
      <c r="O126" s="60">
        <v>0</v>
      </c>
      <c r="P126" s="60">
        <v>0</v>
      </c>
      <c r="Q126" s="60">
        <v>0</v>
      </c>
      <c r="R126" s="60">
        <v>0</v>
      </c>
      <c r="S126" s="60">
        <v>0</v>
      </c>
      <c r="T126" s="60">
        <v>0</v>
      </c>
      <c r="U126" s="60">
        <v>0</v>
      </c>
      <c r="V126" s="61">
        <v>0</v>
      </c>
      <c r="W126" s="76">
        <f t="shared" si="2"/>
        <v>0</v>
      </c>
      <c r="X126" s="75" t="str">
        <f t="shared" si="3"/>
        <v>F</v>
      </c>
    </row>
    <row r="127" spans="1:24">
      <c r="A127" s="25">
        <v>113</v>
      </c>
      <c r="B127" s="26"/>
      <c r="C127" s="27"/>
      <c r="D127" s="26"/>
      <c r="E127" s="28"/>
      <c r="F127" s="29"/>
      <c r="G127" s="29"/>
      <c r="H127" s="29"/>
      <c r="I127" s="29"/>
      <c r="J127" s="29"/>
      <c r="K127" s="29"/>
      <c r="L127" s="55"/>
      <c r="M127" s="59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1">
        <v>0</v>
      </c>
      <c r="W127" s="76">
        <f t="shared" si="2"/>
        <v>0</v>
      </c>
      <c r="X127" s="75" t="str">
        <f t="shared" si="3"/>
        <v>F</v>
      </c>
    </row>
    <row r="128" spans="1:24">
      <c r="A128" s="25">
        <v>114</v>
      </c>
      <c r="B128" s="26"/>
      <c r="C128" s="27"/>
      <c r="D128" s="26"/>
      <c r="E128" s="28"/>
      <c r="F128" s="29"/>
      <c r="G128" s="29"/>
      <c r="H128" s="29"/>
      <c r="I128" s="29"/>
      <c r="J128" s="29"/>
      <c r="K128" s="29"/>
      <c r="L128" s="55"/>
      <c r="M128" s="59">
        <v>0</v>
      </c>
      <c r="N128" s="60">
        <v>0</v>
      </c>
      <c r="O128" s="60">
        <v>0</v>
      </c>
      <c r="P128" s="60">
        <v>0</v>
      </c>
      <c r="Q128" s="60">
        <v>0</v>
      </c>
      <c r="R128" s="60">
        <v>0</v>
      </c>
      <c r="S128" s="60">
        <v>0</v>
      </c>
      <c r="T128" s="60">
        <v>0</v>
      </c>
      <c r="U128" s="60">
        <v>0</v>
      </c>
      <c r="V128" s="61">
        <v>0</v>
      </c>
      <c r="W128" s="76">
        <f t="shared" si="2"/>
        <v>0</v>
      </c>
      <c r="X128" s="75" t="str">
        <f t="shared" si="3"/>
        <v>F</v>
      </c>
    </row>
    <row r="129" spans="1:24">
      <c r="A129" s="25">
        <v>115</v>
      </c>
      <c r="B129" s="26"/>
      <c r="C129" s="27"/>
      <c r="D129" s="26"/>
      <c r="E129" s="28"/>
      <c r="F129" s="29"/>
      <c r="G129" s="29"/>
      <c r="H129" s="29"/>
      <c r="I129" s="29"/>
      <c r="J129" s="29"/>
      <c r="K129" s="29"/>
      <c r="L129" s="55"/>
      <c r="M129" s="59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1">
        <v>0</v>
      </c>
      <c r="W129" s="76">
        <f t="shared" si="2"/>
        <v>0</v>
      </c>
      <c r="X129" s="75" t="str">
        <f t="shared" si="3"/>
        <v>F</v>
      </c>
    </row>
    <row r="130" spans="1:24">
      <c r="A130" s="25">
        <v>116</v>
      </c>
      <c r="B130" s="26"/>
      <c r="C130" s="27"/>
      <c r="D130" s="26"/>
      <c r="E130" s="28"/>
      <c r="F130" s="29"/>
      <c r="G130" s="29"/>
      <c r="H130" s="29"/>
      <c r="I130" s="29"/>
      <c r="J130" s="29"/>
      <c r="K130" s="29"/>
      <c r="L130" s="55"/>
      <c r="M130" s="59">
        <v>0</v>
      </c>
      <c r="N130" s="60">
        <v>0</v>
      </c>
      <c r="O130" s="60">
        <v>0</v>
      </c>
      <c r="P130" s="60">
        <v>0</v>
      </c>
      <c r="Q130" s="60">
        <v>0</v>
      </c>
      <c r="R130" s="60">
        <v>0</v>
      </c>
      <c r="S130" s="60">
        <v>0</v>
      </c>
      <c r="T130" s="60">
        <v>0</v>
      </c>
      <c r="U130" s="60">
        <v>0</v>
      </c>
      <c r="V130" s="61">
        <v>0</v>
      </c>
      <c r="W130" s="76">
        <f t="shared" si="2"/>
        <v>0</v>
      </c>
      <c r="X130" s="75" t="str">
        <f t="shared" si="3"/>
        <v>F</v>
      </c>
    </row>
    <row r="131" spans="1:24">
      <c r="A131" s="25">
        <v>117</v>
      </c>
      <c r="B131" s="26"/>
      <c r="C131" s="27"/>
      <c r="D131" s="26"/>
      <c r="E131" s="28"/>
      <c r="F131" s="29"/>
      <c r="G131" s="29"/>
      <c r="H131" s="29"/>
      <c r="I131" s="29"/>
      <c r="J131" s="29"/>
      <c r="K131" s="29"/>
      <c r="L131" s="55"/>
      <c r="M131" s="59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1">
        <v>0</v>
      </c>
      <c r="W131" s="76">
        <f t="shared" si="2"/>
        <v>0</v>
      </c>
      <c r="X131" s="75" t="str">
        <f t="shared" si="3"/>
        <v>F</v>
      </c>
    </row>
    <row r="132" spans="1:24">
      <c r="A132" s="25">
        <v>118</v>
      </c>
      <c r="B132" s="26"/>
      <c r="C132" s="27"/>
      <c r="D132" s="26"/>
      <c r="E132" s="28"/>
      <c r="F132" s="29"/>
      <c r="G132" s="29"/>
      <c r="H132" s="29"/>
      <c r="I132" s="29"/>
      <c r="J132" s="29"/>
      <c r="K132" s="29"/>
      <c r="L132" s="55"/>
      <c r="M132" s="59">
        <v>0</v>
      </c>
      <c r="N132" s="60">
        <v>0</v>
      </c>
      <c r="O132" s="60">
        <v>0</v>
      </c>
      <c r="P132" s="60">
        <v>0</v>
      </c>
      <c r="Q132" s="60">
        <v>0</v>
      </c>
      <c r="R132" s="60">
        <v>0</v>
      </c>
      <c r="S132" s="60">
        <v>0</v>
      </c>
      <c r="T132" s="60">
        <v>0</v>
      </c>
      <c r="U132" s="60">
        <v>0</v>
      </c>
      <c r="V132" s="61">
        <v>0</v>
      </c>
      <c r="W132" s="76">
        <f t="shared" si="2"/>
        <v>0</v>
      </c>
      <c r="X132" s="75" t="str">
        <f t="shared" si="3"/>
        <v>F</v>
      </c>
    </row>
    <row r="133" spans="1:24">
      <c r="A133" s="25">
        <v>119</v>
      </c>
      <c r="B133" s="26"/>
      <c r="C133" s="27"/>
      <c r="D133" s="26"/>
      <c r="E133" s="28"/>
      <c r="F133" s="29"/>
      <c r="G133" s="29"/>
      <c r="H133" s="29"/>
      <c r="I133" s="29"/>
      <c r="J133" s="29"/>
      <c r="K133" s="29"/>
      <c r="L133" s="55"/>
      <c r="M133" s="59">
        <v>0</v>
      </c>
      <c r="N133" s="60">
        <v>0</v>
      </c>
      <c r="O133" s="60">
        <v>0</v>
      </c>
      <c r="P133" s="60">
        <v>0</v>
      </c>
      <c r="Q133" s="60">
        <v>0</v>
      </c>
      <c r="R133" s="60">
        <v>0</v>
      </c>
      <c r="S133" s="60">
        <v>0</v>
      </c>
      <c r="T133" s="60">
        <v>0</v>
      </c>
      <c r="U133" s="60">
        <v>0</v>
      </c>
      <c r="V133" s="61">
        <v>0</v>
      </c>
      <c r="W133" s="76">
        <f t="shared" si="2"/>
        <v>0</v>
      </c>
      <c r="X133" s="75" t="str">
        <f t="shared" si="3"/>
        <v>F</v>
      </c>
    </row>
    <row r="134" spans="1:24">
      <c r="A134" s="25">
        <v>120</v>
      </c>
      <c r="B134" s="26"/>
      <c r="C134" s="27"/>
      <c r="D134" s="26"/>
      <c r="E134" s="28"/>
      <c r="F134" s="29"/>
      <c r="G134" s="29"/>
      <c r="H134" s="29"/>
      <c r="I134" s="29"/>
      <c r="J134" s="29"/>
      <c r="K134" s="29"/>
      <c r="L134" s="55"/>
      <c r="M134" s="59">
        <v>0</v>
      </c>
      <c r="N134" s="60">
        <v>0</v>
      </c>
      <c r="O134" s="60">
        <v>0</v>
      </c>
      <c r="P134" s="60">
        <v>0</v>
      </c>
      <c r="Q134" s="60">
        <v>0</v>
      </c>
      <c r="R134" s="60">
        <v>0</v>
      </c>
      <c r="S134" s="60">
        <v>0</v>
      </c>
      <c r="T134" s="60">
        <v>0</v>
      </c>
      <c r="U134" s="60">
        <v>0</v>
      </c>
      <c r="V134" s="61">
        <v>0</v>
      </c>
      <c r="W134" s="76">
        <f t="shared" si="2"/>
        <v>0</v>
      </c>
      <c r="X134" s="75" t="str">
        <f t="shared" si="3"/>
        <v>F</v>
      </c>
    </row>
    <row r="135" spans="1:24">
      <c r="A135" s="25">
        <v>121</v>
      </c>
      <c r="B135" s="26"/>
      <c r="C135" s="27"/>
      <c r="D135" s="26"/>
      <c r="E135" s="28"/>
      <c r="F135" s="29"/>
      <c r="G135" s="29"/>
      <c r="H135" s="29"/>
      <c r="I135" s="29"/>
      <c r="J135" s="29"/>
      <c r="K135" s="29"/>
      <c r="L135" s="55"/>
      <c r="M135" s="59">
        <v>0</v>
      </c>
      <c r="N135" s="60">
        <v>0</v>
      </c>
      <c r="O135" s="60">
        <v>0</v>
      </c>
      <c r="P135" s="60">
        <v>0</v>
      </c>
      <c r="Q135" s="60">
        <v>0</v>
      </c>
      <c r="R135" s="60">
        <v>0</v>
      </c>
      <c r="S135" s="60">
        <v>0</v>
      </c>
      <c r="T135" s="60">
        <v>0</v>
      </c>
      <c r="U135" s="60">
        <v>0</v>
      </c>
      <c r="V135" s="61">
        <v>0</v>
      </c>
      <c r="W135" s="76">
        <f t="shared" si="2"/>
        <v>0</v>
      </c>
      <c r="X135" s="75" t="str">
        <f t="shared" si="3"/>
        <v>F</v>
      </c>
    </row>
    <row r="136" spans="1:24">
      <c r="A136" s="25">
        <v>122</v>
      </c>
      <c r="B136" s="26"/>
      <c r="C136" s="27"/>
      <c r="D136" s="26"/>
      <c r="E136" s="28"/>
      <c r="F136" s="29"/>
      <c r="G136" s="29"/>
      <c r="H136" s="29"/>
      <c r="I136" s="29"/>
      <c r="J136" s="29"/>
      <c r="K136" s="29"/>
      <c r="L136" s="55"/>
      <c r="M136" s="59">
        <v>0</v>
      </c>
      <c r="N136" s="60">
        <v>0</v>
      </c>
      <c r="O136" s="60">
        <v>0</v>
      </c>
      <c r="P136" s="60">
        <v>0</v>
      </c>
      <c r="Q136" s="60">
        <v>0</v>
      </c>
      <c r="R136" s="60">
        <v>0</v>
      </c>
      <c r="S136" s="60">
        <v>0</v>
      </c>
      <c r="T136" s="60">
        <v>0</v>
      </c>
      <c r="U136" s="60">
        <v>0</v>
      </c>
      <c r="V136" s="61">
        <v>0</v>
      </c>
      <c r="W136" s="76">
        <f t="shared" si="2"/>
        <v>0</v>
      </c>
      <c r="X136" s="75" t="str">
        <f t="shared" si="3"/>
        <v>F</v>
      </c>
    </row>
    <row r="137" spans="1:24">
      <c r="A137" s="25">
        <v>123</v>
      </c>
      <c r="B137" s="26"/>
      <c r="C137" s="27"/>
      <c r="D137" s="26"/>
      <c r="E137" s="28"/>
      <c r="F137" s="29"/>
      <c r="G137" s="29"/>
      <c r="H137" s="29"/>
      <c r="I137" s="29"/>
      <c r="J137" s="29"/>
      <c r="K137" s="29"/>
      <c r="L137" s="55"/>
      <c r="M137" s="59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1">
        <v>0</v>
      </c>
      <c r="W137" s="76">
        <f t="shared" si="2"/>
        <v>0</v>
      </c>
      <c r="X137" s="75" t="str">
        <f t="shared" si="3"/>
        <v>F</v>
      </c>
    </row>
    <row r="138" spans="1:24">
      <c r="A138" s="25">
        <v>124</v>
      </c>
      <c r="B138" s="26"/>
      <c r="C138" s="27"/>
      <c r="D138" s="26"/>
      <c r="E138" s="28"/>
      <c r="F138" s="29"/>
      <c r="G138" s="29"/>
      <c r="H138" s="29"/>
      <c r="I138" s="29"/>
      <c r="J138" s="29"/>
      <c r="K138" s="29"/>
      <c r="L138" s="55"/>
      <c r="M138" s="59">
        <v>0</v>
      </c>
      <c r="N138" s="60">
        <v>0</v>
      </c>
      <c r="O138" s="60">
        <v>0</v>
      </c>
      <c r="P138" s="60">
        <v>0</v>
      </c>
      <c r="Q138" s="60">
        <v>0</v>
      </c>
      <c r="R138" s="60">
        <v>0</v>
      </c>
      <c r="S138" s="60">
        <v>0</v>
      </c>
      <c r="T138" s="60">
        <v>0</v>
      </c>
      <c r="U138" s="60">
        <v>0</v>
      </c>
      <c r="V138" s="61">
        <v>0</v>
      </c>
      <c r="W138" s="76">
        <f t="shared" si="2"/>
        <v>0</v>
      </c>
      <c r="X138" s="75" t="str">
        <f t="shared" si="3"/>
        <v>F</v>
      </c>
    </row>
    <row r="139" spans="1:24">
      <c r="A139" s="25">
        <v>125</v>
      </c>
      <c r="B139" s="26"/>
      <c r="C139" s="27"/>
      <c r="D139" s="26"/>
      <c r="E139" s="28"/>
      <c r="F139" s="29"/>
      <c r="G139" s="29"/>
      <c r="H139" s="29"/>
      <c r="I139" s="29"/>
      <c r="J139" s="29"/>
      <c r="K139" s="29"/>
      <c r="L139" s="55"/>
      <c r="M139" s="59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1">
        <v>0</v>
      </c>
      <c r="W139" s="76">
        <f t="shared" si="2"/>
        <v>0</v>
      </c>
      <c r="X139" s="75" t="str">
        <f t="shared" si="3"/>
        <v>F</v>
      </c>
    </row>
    <row r="140" spans="1:24">
      <c r="A140" s="25">
        <v>126</v>
      </c>
      <c r="B140" s="26"/>
      <c r="C140" s="27"/>
      <c r="D140" s="26"/>
      <c r="E140" s="28"/>
      <c r="F140" s="29"/>
      <c r="G140" s="29"/>
      <c r="H140" s="29"/>
      <c r="I140" s="29"/>
      <c r="J140" s="29"/>
      <c r="K140" s="29"/>
      <c r="L140" s="55"/>
      <c r="M140" s="59">
        <v>0</v>
      </c>
      <c r="N140" s="60">
        <v>0</v>
      </c>
      <c r="O140" s="60">
        <v>0</v>
      </c>
      <c r="P140" s="60">
        <v>0</v>
      </c>
      <c r="Q140" s="60">
        <v>0</v>
      </c>
      <c r="R140" s="60">
        <v>0</v>
      </c>
      <c r="S140" s="60">
        <v>0</v>
      </c>
      <c r="T140" s="60">
        <v>0</v>
      </c>
      <c r="U140" s="60">
        <v>0</v>
      </c>
      <c r="V140" s="61">
        <v>0</v>
      </c>
      <c r="W140" s="76">
        <f t="shared" si="2"/>
        <v>0</v>
      </c>
      <c r="X140" s="75" t="str">
        <f t="shared" si="3"/>
        <v>F</v>
      </c>
    </row>
    <row r="141" spans="1:24">
      <c r="A141" s="25">
        <v>127</v>
      </c>
      <c r="B141" s="26"/>
      <c r="C141" s="27"/>
      <c r="D141" s="26"/>
      <c r="E141" s="28"/>
      <c r="F141" s="29"/>
      <c r="G141" s="29"/>
      <c r="H141" s="29"/>
      <c r="I141" s="29"/>
      <c r="J141" s="29"/>
      <c r="K141" s="29"/>
      <c r="L141" s="55"/>
      <c r="M141" s="59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1">
        <v>0</v>
      </c>
      <c r="W141" s="76">
        <f t="shared" si="2"/>
        <v>0</v>
      </c>
      <c r="X141" s="75" t="str">
        <f t="shared" si="3"/>
        <v>F</v>
      </c>
    </row>
    <row r="142" spans="1:24">
      <c r="A142" s="25">
        <v>128</v>
      </c>
      <c r="B142" s="26"/>
      <c r="C142" s="27"/>
      <c r="D142" s="26"/>
      <c r="E142" s="28"/>
      <c r="F142" s="29"/>
      <c r="G142" s="29"/>
      <c r="H142" s="29"/>
      <c r="I142" s="29"/>
      <c r="J142" s="29"/>
      <c r="K142" s="29"/>
      <c r="L142" s="55"/>
      <c r="M142" s="59">
        <v>0</v>
      </c>
      <c r="N142" s="60">
        <v>0</v>
      </c>
      <c r="O142" s="60">
        <v>0</v>
      </c>
      <c r="P142" s="60">
        <v>0</v>
      </c>
      <c r="Q142" s="60">
        <v>0</v>
      </c>
      <c r="R142" s="60">
        <v>0</v>
      </c>
      <c r="S142" s="60">
        <v>0</v>
      </c>
      <c r="T142" s="60">
        <v>0</v>
      </c>
      <c r="U142" s="60">
        <v>0</v>
      </c>
      <c r="V142" s="61">
        <v>0</v>
      </c>
      <c r="W142" s="76">
        <f t="shared" si="2"/>
        <v>0</v>
      </c>
      <c r="X142" s="75" t="str">
        <f t="shared" si="3"/>
        <v>F</v>
      </c>
    </row>
    <row r="143" spans="1:24">
      <c r="A143" s="25">
        <v>129</v>
      </c>
      <c r="B143" s="26"/>
      <c r="C143" s="27"/>
      <c r="D143" s="26"/>
      <c r="E143" s="28"/>
      <c r="F143" s="29"/>
      <c r="G143" s="29"/>
      <c r="H143" s="29"/>
      <c r="I143" s="29"/>
      <c r="J143" s="29"/>
      <c r="K143" s="29"/>
      <c r="L143" s="55"/>
      <c r="M143" s="59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1">
        <v>0</v>
      </c>
      <c r="W143" s="76">
        <f t="shared" si="2"/>
        <v>0</v>
      </c>
      <c r="X143" s="75" t="str">
        <f t="shared" si="3"/>
        <v>F</v>
      </c>
    </row>
    <row r="144" spans="1:24">
      <c r="A144" s="25">
        <v>130</v>
      </c>
      <c r="B144" s="26"/>
      <c r="C144" s="27"/>
      <c r="D144" s="26"/>
      <c r="E144" s="28"/>
      <c r="F144" s="29"/>
      <c r="G144" s="29"/>
      <c r="H144" s="29"/>
      <c r="I144" s="29"/>
      <c r="J144" s="29"/>
      <c r="K144" s="29"/>
      <c r="L144" s="55"/>
      <c r="M144" s="59">
        <v>0</v>
      </c>
      <c r="N144" s="60">
        <v>0</v>
      </c>
      <c r="O144" s="60">
        <v>0</v>
      </c>
      <c r="P144" s="60">
        <v>0</v>
      </c>
      <c r="Q144" s="60">
        <v>0</v>
      </c>
      <c r="R144" s="60">
        <v>0</v>
      </c>
      <c r="S144" s="60">
        <v>0</v>
      </c>
      <c r="T144" s="60">
        <v>0</v>
      </c>
      <c r="U144" s="60">
        <v>0</v>
      </c>
      <c r="V144" s="61">
        <v>0</v>
      </c>
      <c r="W144" s="76">
        <f t="shared" ref="W144:W200" si="4">SUM(M144:V144)</f>
        <v>0</v>
      </c>
      <c r="X144" s="75" t="str">
        <f t="shared" ref="X144:X200" si="5">IF($W144&gt;=80,"A",IF($W144&gt;=75,"B+",IF($W144&gt;=70,"B",IF($W144&gt;=65,"C+",IF($W144&gt;=60,"C",IF($W144&gt;=55,"D+",IF($W144&gt;=50,"D",IF($W144&lt;50,"F"))))))))</f>
        <v>F</v>
      </c>
    </row>
    <row r="145" spans="1:24">
      <c r="A145" s="25">
        <v>131</v>
      </c>
      <c r="B145" s="26"/>
      <c r="C145" s="27"/>
      <c r="D145" s="26"/>
      <c r="E145" s="28"/>
      <c r="F145" s="29"/>
      <c r="G145" s="29"/>
      <c r="H145" s="29"/>
      <c r="I145" s="29"/>
      <c r="J145" s="29"/>
      <c r="K145" s="29"/>
      <c r="L145" s="55"/>
      <c r="M145" s="59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1">
        <v>0</v>
      </c>
      <c r="W145" s="76">
        <f t="shared" si="4"/>
        <v>0</v>
      </c>
      <c r="X145" s="75" t="str">
        <f t="shared" si="5"/>
        <v>F</v>
      </c>
    </row>
    <row r="146" spans="1:24">
      <c r="A146" s="25">
        <v>132</v>
      </c>
      <c r="B146" s="26"/>
      <c r="C146" s="27"/>
      <c r="D146" s="26"/>
      <c r="E146" s="28"/>
      <c r="F146" s="29"/>
      <c r="G146" s="29"/>
      <c r="H146" s="29"/>
      <c r="I146" s="29"/>
      <c r="J146" s="29"/>
      <c r="K146" s="29"/>
      <c r="L146" s="55"/>
      <c r="M146" s="59">
        <v>0</v>
      </c>
      <c r="N146" s="60">
        <v>0</v>
      </c>
      <c r="O146" s="60">
        <v>0</v>
      </c>
      <c r="P146" s="60">
        <v>0</v>
      </c>
      <c r="Q146" s="60">
        <v>0</v>
      </c>
      <c r="R146" s="60">
        <v>0</v>
      </c>
      <c r="S146" s="60">
        <v>0</v>
      </c>
      <c r="T146" s="60">
        <v>0</v>
      </c>
      <c r="U146" s="60">
        <v>0</v>
      </c>
      <c r="V146" s="61">
        <v>0</v>
      </c>
      <c r="W146" s="76">
        <f t="shared" si="4"/>
        <v>0</v>
      </c>
      <c r="X146" s="75" t="str">
        <f t="shared" si="5"/>
        <v>F</v>
      </c>
    </row>
    <row r="147" spans="1:24">
      <c r="A147" s="25">
        <v>133</v>
      </c>
      <c r="B147" s="26"/>
      <c r="C147" s="27"/>
      <c r="D147" s="26"/>
      <c r="E147" s="28"/>
      <c r="F147" s="29"/>
      <c r="G147" s="29"/>
      <c r="H147" s="29"/>
      <c r="I147" s="29"/>
      <c r="J147" s="29"/>
      <c r="K147" s="29"/>
      <c r="L147" s="55"/>
      <c r="M147" s="59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1">
        <v>0</v>
      </c>
      <c r="W147" s="76">
        <f t="shared" si="4"/>
        <v>0</v>
      </c>
      <c r="X147" s="75" t="str">
        <f t="shared" si="5"/>
        <v>F</v>
      </c>
    </row>
    <row r="148" spans="1:24">
      <c r="A148" s="25">
        <v>134</v>
      </c>
      <c r="B148" s="26"/>
      <c r="C148" s="27"/>
      <c r="D148" s="26"/>
      <c r="E148" s="28"/>
      <c r="F148" s="29"/>
      <c r="G148" s="29"/>
      <c r="H148" s="29"/>
      <c r="I148" s="29"/>
      <c r="J148" s="29"/>
      <c r="K148" s="29"/>
      <c r="L148" s="55"/>
      <c r="M148" s="59">
        <v>0</v>
      </c>
      <c r="N148" s="60">
        <v>0</v>
      </c>
      <c r="O148" s="60">
        <v>0</v>
      </c>
      <c r="P148" s="60">
        <v>0</v>
      </c>
      <c r="Q148" s="60">
        <v>0</v>
      </c>
      <c r="R148" s="60">
        <v>0</v>
      </c>
      <c r="S148" s="60">
        <v>0</v>
      </c>
      <c r="T148" s="60">
        <v>0</v>
      </c>
      <c r="U148" s="60">
        <v>0</v>
      </c>
      <c r="V148" s="61">
        <v>0</v>
      </c>
      <c r="W148" s="76">
        <f t="shared" si="4"/>
        <v>0</v>
      </c>
      <c r="X148" s="75" t="str">
        <f t="shared" si="5"/>
        <v>F</v>
      </c>
    </row>
    <row r="149" spans="1:24">
      <c r="A149" s="25">
        <v>135</v>
      </c>
      <c r="B149" s="26"/>
      <c r="C149" s="27"/>
      <c r="D149" s="26"/>
      <c r="E149" s="28"/>
      <c r="F149" s="29"/>
      <c r="G149" s="29"/>
      <c r="H149" s="29"/>
      <c r="I149" s="29"/>
      <c r="J149" s="29"/>
      <c r="K149" s="29"/>
      <c r="L149" s="55"/>
      <c r="M149" s="59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1">
        <v>0</v>
      </c>
      <c r="W149" s="76">
        <f t="shared" si="4"/>
        <v>0</v>
      </c>
      <c r="X149" s="75" t="str">
        <f t="shared" si="5"/>
        <v>F</v>
      </c>
    </row>
    <row r="150" spans="1:24">
      <c r="A150" s="25">
        <v>136</v>
      </c>
      <c r="B150" s="26"/>
      <c r="C150" s="27"/>
      <c r="D150" s="26"/>
      <c r="E150" s="28"/>
      <c r="F150" s="29"/>
      <c r="G150" s="29"/>
      <c r="H150" s="29"/>
      <c r="I150" s="29"/>
      <c r="J150" s="29"/>
      <c r="K150" s="29"/>
      <c r="L150" s="55"/>
      <c r="M150" s="59">
        <v>0</v>
      </c>
      <c r="N150" s="60">
        <v>0</v>
      </c>
      <c r="O150" s="60">
        <v>0</v>
      </c>
      <c r="P150" s="60">
        <v>0</v>
      </c>
      <c r="Q150" s="60">
        <v>0</v>
      </c>
      <c r="R150" s="60">
        <v>0</v>
      </c>
      <c r="S150" s="60">
        <v>0</v>
      </c>
      <c r="T150" s="60">
        <v>0</v>
      </c>
      <c r="U150" s="60">
        <v>0</v>
      </c>
      <c r="V150" s="61">
        <v>0</v>
      </c>
      <c r="W150" s="76">
        <f t="shared" si="4"/>
        <v>0</v>
      </c>
      <c r="X150" s="75" t="str">
        <f t="shared" si="5"/>
        <v>F</v>
      </c>
    </row>
    <row r="151" spans="1:24">
      <c r="A151" s="25">
        <v>137</v>
      </c>
      <c r="B151" s="26"/>
      <c r="C151" s="27"/>
      <c r="D151" s="26"/>
      <c r="E151" s="28"/>
      <c r="F151" s="29"/>
      <c r="G151" s="29"/>
      <c r="H151" s="29"/>
      <c r="I151" s="29"/>
      <c r="J151" s="29"/>
      <c r="K151" s="29"/>
      <c r="L151" s="55"/>
      <c r="M151" s="59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1">
        <v>0</v>
      </c>
      <c r="W151" s="76">
        <f t="shared" si="4"/>
        <v>0</v>
      </c>
      <c r="X151" s="75" t="str">
        <f t="shared" si="5"/>
        <v>F</v>
      </c>
    </row>
    <row r="152" spans="1:24">
      <c r="A152" s="25">
        <v>138</v>
      </c>
      <c r="B152" s="26"/>
      <c r="C152" s="27"/>
      <c r="D152" s="26"/>
      <c r="E152" s="28"/>
      <c r="F152" s="29"/>
      <c r="G152" s="29"/>
      <c r="H152" s="29"/>
      <c r="I152" s="29"/>
      <c r="J152" s="29"/>
      <c r="K152" s="29"/>
      <c r="L152" s="55"/>
      <c r="M152" s="59">
        <v>0</v>
      </c>
      <c r="N152" s="60">
        <v>0</v>
      </c>
      <c r="O152" s="60">
        <v>0</v>
      </c>
      <c r="P152" s="60">
        <v>0</v>
      </c>
      <c r="Q152" s="60">
        <v>0</v>
      </c>
      <c r="R152" s="60">
        <v>0</v>
      </c>
      <c r="S152" s="60">
        <v>0</v>
      </c>
      <c r="T152" s="60">
        <v>0</v>
      </c>
      <c r="U152" s="60">
        <v>0</v>
      </c>
      <c r="V152" s="61">
        <v>0</v>
      </c>
      <c r="W152" s="76">
        <f t="shared" si="4"/>
        <v>0</v>
      </c>
      <c r="X152" s="75" t="str">
        <f t="shared" si="5"/>
        <v>F</v>
      </c>
    </row>
    <row r="153" spans="1:24">
      <c r="A153" s="25">
        <v>139</v>
      </c>
      <c r="B153" s="26"/>
      <c r="C153" s="27"/>
      <c r="D153" s="26"/>
      <c r="E153" s="28"/>
      <c r="F153" s="29"/>
      <c r="G153" s="29"/>
      <c r="H153" s="29"/>
      <c r="I153" s="29"/>
      <c r="J153" s="29"/>
      <c r="K153" s="29"/>
      <c r="L153" s="55"/>
      <c r="M153" s="59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1">
        <v>0</v>
      </c>
      <c r="W153" s="76">
        <f t="shared" si="4"/>
        <v>0</v>
      </c>
      <c r="X153" s="75" t="str">
        <f t="shared" si="5"/>
        <v>F</v>
      </c>
    </row>
    <row r="154" spans="1:24">
      <c r="A154" s="25">
        <v>140</v>
      </c>
      <c r="B154" s="26"/>
      <c r="C154" s="27"/>
      <c r="D154" s="26"/>
      <c r="E154" s="28"/>
      <c r="F154" s="29"/>
      <c r="G154" s="29"/>
      <c r="H154" s="29"/>
      <c r="I154" s="29"/>
      <c r="J154" s="29"/>
      <c r="K154" s="29"/>
      <c r="L154" s="55"/>
      <c r="M154" s="59">
        <v>0</v>
      </c>
      <c r="N154" s="60">
        <v>0</v>
      </c>
      <c r="O154" s="60">
        <v>0</v>
      </c>
      <c r="P154" s="60">
        <v>0</v>
      </c>
      <c r="Q154" s="60">
        <v>0</v>
      </c>
      <c r="R154" s="60">
        <v>0</v>
      </c>
      <c r="S154" s="60">
        <v>0</v>
      </c>
      <c r="T154" s="60">
        <v>0</v>
      </c>
      <c r="U154" s="60">
        <v>0</v>
      </c>
      <c r="V154" s="61">
        <v>0</v>
      </c>
      <c r="W154" s="76">
        <f t="shared" si="4"/>
        <v>0</v>
      </c>
      <c r="X154" s="75" t="str">
        <f t="shared" si="5"/>
        <v>F</v>
      </c>
    </row>
    <row r="155" spans="1:24">
      <c r="A155" s="25">
        <v>141</v>
      </c>
      <c r="B155" s="26"/>
      <c r="C155" s="27"/>
      <c r="D155" s="26"/>
      <c r="E155" s="28"/>
      <c r="F155" s="29"/>
      <c r="G155" s="29"/>
      <c r="H155" s="29"/>
      <c r="I155" s="29"/>
      <c r="J155" s="29"/>
      <c r="K155" s="29"/>
      <c r="L155" s="55"/>
      <c r="M155" s="59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1">
        <v>0</v>
      </c>
      <c r="W155" s="76">
        <f t="shared" si="4"/>
        <v>0</v>
      </c>
      <c r="X155" s="75" t="str">
        <f t="shared" si="5"/>
        <v>F</v>
      </c>
    </row>
    <row r="156" spans="1:24">
      <c r="A156" s="25">
        <v>142</v>
      </c>
      <c r="B156" s="26"/>
      <c r="C156" s="27"/>
      <c r="D156" s="26"/>
      <c r="E156" s="28"/>
      <c r="F156" s="29"/>
      <c r="G156" s="29"/>
      <c r="H156" s="29"/>
      <c r="I156" s="29"/>
      <c r="J156" s="29"/>
      <c r="K156" s="29"/>
      <c r="L156" s="55"/>
      <c r="M156" s="59">
        <v>0</v>
      </c>
      <c r="N156" s="60">
        <v>0</v>
      </c>
      <c r="O156" s="60">
        <v>0</v>
      </c>
      <c r="P156" s="60">
        <v>0</v>
      </c>
      <c r="Q156" s="60">
        <v>0</v>
      </c>
      <c r="R156" s="60">
        <v>0</v>
      </c>
      <c r="S156" s="60">
        <v>0</v>
      </c>
      <c r="T156" s="60">
        <v>0</v>
      </c>
      <c r="U156" s="60">
        <v>0</v>
      </c>
      <c r="V156" s="61">
        <v>0</v>
      </c>
      <c r="W156" s="76">
        <f t="shared" si="4"/>
        <v>0</v>
      </c>
      <c r="X156" s="75" t="str">
        <f t="shared" si="5"/>
        <v>F</v>
      </c>
    </row>
    <row r="157" spans="1:24">
      <c r="A157" s="25">
        <v>143</v>
      </c>
      <c r="B157" s="26"/>
      <c r="C157" s="27"/>
      <c r="D157" s="26"/>
      <c r="E157" s="28"/>
      <c r="F157" s="29"/>
      <c r="G157" s="29"/>
      <c r="H157" s="29"/>
      <c r="I157" s="29"/>
      <c r="J157" s="29"/>
      <c r="K157" s="29"/>
      <c r="L157" s="55"/>
      <c r="M157" s="59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1">
        <v>0</v>
      </c>
      <c r="W157" s="76">
        <f t="shared" si="4"/>
        <v>0</v>
      </c>
      <c r="X157" s="75" t="str">
        <f t="shared" si="5"/>
        <v>F</v>
      </c>
    </row>
    <row r="158" spans="1:24">
      <c r="A158" s="25">
        <v>144</v>
      </c>
      <c r="B158" s="26"/>
      <c r="C158" s="27"/>
      <c r="D158" s="26"/>
      <c r="E158" s="28"/>
      <c r="F158" s="29"/>
      <c r="G158" s="29"/>
      <c r="H158" s="29"/>
      <c r="I158" s="29"/>
      <c r="J158" s="29"/>
      <c r="K158" s="29"/>
      <c r="L158" s="55"/>
      <c r="M158" s="59">
        <v>0</v>
      </c>
      <c r="N158" s="60">
        <v>0</v>
      </c>
      <c r="O158" s="60">
        <v>0</v>
      </c>
      <c r="P158" s="60">
        <v>0</v>
      </c>
      <c r="Q158" s="60">
        <v>0</v>
      </c>
      <c r="R158" s="60">
        <v>0</v>
      </c>
      <c r="S158" s="60">
        <v>0</v>
      </c>
      <c r="T158" s="60">
        <v>0</v>
      </c>
      <c r="U158" s="60">
        <v>0</v>
      </c>
      <c r="V158" s="61">
        <v>0</v>
      </c>
      <c r="W158" s="76">
        <f t="shared" si="4"/>
        <v>0</v>
      </c>
      <c r="X158" s="75" t="str">
        <f t="shared" si="5"/>
        <v>F</v>
      </c>
    </row>
    <row r="159" spans="1:24">
      <c r="A159" s="25">
        <v>145</v>
      </c>
      <c r="B159" s="26"/>
      <c r="C159" s="27"/>
      <c r="D159" s="26"/>
      <c r="E159" s="28"/>
      <c r="F159" s="29"/>
      <c r="G159" s="29"/>
      <c r="H159" s="29"/>
      <c r="I159" s="29"/>
      <c r="J159" s="29"/>
      <c r="K159" s="29"/>
      <c r="L159" s="55"/>
      <c r="M159" s="59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1">
        <v>0</v>
      </c>
      <c r="W159" s="76">
        <f t="shared" si="4"/>
        <v>0</v>
      </c>
      <c r="X159" s="75" t="str">
        <f t="shared" si="5"/>
        <v>F</v>
      </c>
    </row>
    <row r="160" spans="1:24">
      <c r="A160" s="25">
        <v>146</v>
      </c>
      <c r="B160" s="26"/>
      <c r="C160" s="27"/>
      <c r="D160" s="26"/>
      <c r="E160" s="28"/>
      <c r="F160" s="29"/>
      <c r="G160" s="29"/>
      <c r="H160" s="29"/>
      <c r="I160" s="29"/>
      <c r="J160" s="29"/>
      <c r="K160" s="29"/>
      <c r="L160" s="55"/>
      <c r="M160" s="59">
        <v>0</v>
      </c>
      <c r="N160" s="60">
        <v>0</v>
      </c>
      <c r="O160" s="60">
        <v>0</v>
      </c>
      <c r="P160" s="60">
        <v>0</v>
      </c>
      <c r="Q160" s="60">
        <v>0</v>
      </c>
      <c r="R160" s="60">
        <v>0</v>
      </c>
      <c r="S160" s="60">
        <v>0</v>
      </c>
      <c r="T160" s="60">
        <v>0</v>
      </c>
      <c r="U160" s="60">
        <v>0</v>
      </c>
      <c r="V160" s="61">
        <v>0</v>
      </c>
      <c r="W160" s="76">
        <f t="shared" si="4"/>
        <v>0</v>
      </c>
      <c r="X160" s="75" t="str">
        <f t="shared" si="5"/>
        <v>F</v>
      </c>
    </row>
    <row r="161" spans="1:24">
      <c r="A161" s="25">
        <v>147</v>
      </c>
      <c r="B161" s="26"/>
      <c r="C161" s="27"/>
      <c r="D161" s="26"/>
      <c r="E161" s="28"/>
      <c r="F161" s="29"/>
      <c r="G161" s="29"/>
      <c r="H161" s="29"/>
      <c r="I161" s="29"/>
      <c r="J161" s="29"/>
      <c r="K161" s="29"/>
      <c r="L161" s="55"/>
      <c r="M161" s="59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1">
        <v>0</v>
      </c>
      <c r="W161" s="76">
        <f t="shared" si="4"/>
        <v>0</v>
      </c>
      <c r="X161" s="75" t="str">
        <f t="shared" si="5"/>
        <v>F</v>
      </c>
    </row>
    <row r="162" spans="1:24">
      <c r="A162" s="25">
        <v>148</v>
      </c>
      <c r="B162" s="26"/>
      <c r="C162" s="27"/>
      <c r="D162" s="26"/>
      <c r="E162" s="28"/>
      <c r="F162" s="29"/>
      <c r="G162" s="29"/>
      <c r="H162" s="29"/>
      <c r="I162" s="29"/>
      <c r="J162" s="29"/>
      <c r="K162" s="29"/>
      <c r="L162" s="55"/>
      <c r="M162" s="59">
        <v>0</v>
      </c>
      <c r="N162" s="60">
        <v>0</v>
      </c>
      <c r="O162" s="60">
        <v>0</v>
      </c>
      <c r="P162" s="60">
        <v>0</v>
      </c>
      <c r="Q162" s="60">
        <v>0</v>
      </c>
      <c r="R162" s="60">
        <v>0</v>
      </c>
      <c r="S162" s="60">
        <v>0</v>
      </c>
      <c r="T162" s="60">
        <v>0</v>
      </c>
      <c r="U162" s="60">
        <v>0</v>
      </c>
      <c r="V162" s="61">
        <v>0</v>
      </c>
      <c r="W162" s="76">
        <f t="shared" si="4"/>
        <v>0</v>
      </c>
      <c r="X162" s="75" t="str">
        <f t="shared" si="5"/>
        <v>F</v>
      </c>
    </row>
    <row r="163" spans="1:24">
      <c r="A163" s="25">
        <v>149</v>
      </c>
      <c r="B163" s="26"/>
      <c r="C163" s="27"/>
      <c r="D163" s="26"/>
      <c r="E163" s="28"/>
      <c r="F163" s="29"/>
      <c r="G163" s="29"/>
      <c r="H163" s="29"/>
      <c r="I163" s="29"/>
      <c r="J163" s="29"/>
      <c r="K163" s="29"/>
      <c r="L163" s="55"/>
      <c r="M163" s="59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1">
        <v>0</v>
      </c>
      <c r="W163" s="76">
        <f t="shared" si="4"/>
        <v>0</v>
      </c>
      <c r="X163" s="75" t="str">
        <f t="shared" si="5"/>
        <v>F</v>
      </c>
    </row>
    <row r="164" spans="1:24">
      <c r="A164" s="25">
        <v>150</v>
      </c>
      <c r="B164" s="26"/>
      <c r="C164" s="27"/>
      <c r="D164" s="26"/>
      <c r="E164" s="28"/>
      <c r="F164" s="29"/>
      <c r="G164" s="29"/>
      <c r="H164" s="29"/>
      <c r="I164" s="29"/>
      <c r="J164" s="29"/>
      <c r="K164" s="29"/>
      <c r="L164" s="55"/>
      <c r="M164" s="59">
        <v>0</v>
      </c>
      <c r="N164" s="60">
        <v>0</v>
      </c>
      <c r="O164" s="60">
        <v>0</v>
      </c>
      <c r="P164" s="60">
        <v>0</v>
      </c>
      <c r="Q164" s="60">
        <v>0</v>
      </c>
      <c r="R164" s="60">
        <v>0</v>
      </c>
      <c r="S164" s="60">
        <v>0</v>
      </c>
      <c r="T164" s="60">
        <v>0</v>
      </c>
      <c r="U164" s="60">
        <v>0</v>
      </c>
      <c r="V164" s="61">
        <v>0</v>
      </c>
      <c r="W164" s="76">
        <f t="shared" si="4"/>
        <v>0</v>
      </c>
      <c r="X164" s="75" t="str">
        <f t="shared" si="5"/>
        <v>F</v>
      </c>
    </row>
    <row r="165" spans="1:24">
      <c r="A165" s="25">
        <v>151</v>
      </c>
      <c r="B165" s="26"/>
      <c r="C165" s="27"/>
      <c r="D165" s="26"/>
      <c r="E165" s="28"/>
      <c r="F165" s="29"/>
      <c r="G165" s="29"/>
      <c r="H165" s="29"/>
      <c r="I165" s="29"/>
      <c r="J165" s="29"/>
      <c r="K165" s="29"/>
      <c r="L165" s="55"/>
      <c r="M165" s="59">
        <v>0</v>
      </c>
      <c r="N165" s="60">
        <v>0</v>
      </c>
      <c r="O165" s="60">
        <v>0</v>
      </c>
      <c r="P165" s="60">
        <v>0</v>
      </c>
      <c r="Q165" s="60">
        <v>0</v>
      </c>
      <c r="R165" s="60">
        <v>0</v>
      </c>
      <c r="S165" s="60">
        <v>0</v>
      </c>
      <c r="T165" s="60">
        <v>0</v>
      </c>
      <c r="U165" s="60">
        <v>0</v>
      </c>
      <c r="V165" s="61">
        <v>0</v>
      </c>
      <c r="W165" s="76">
        <f t="shared" si="4"/>
        <v>0</v>
      </c>
      <c r="X165" s="75" t="str">
        <f t="shared" si="5"/>
        <v>F</v>
      </c>
    </row>
    <row r="166" spans="1:24">
      <c r="A166" s="25">
        <v>152</v>
      </c>
      <c r="B166" s="26"/>
      <c r="C166" s="27"/>
      <c r="D166" s="26"/>
      <c r="E166" s="28"/>
      <c r="F166" s="29"/>
      <c r="G166" s="29"/>
      <c r="H166" s="29"/>
      <c r="I166" s="29"/>
      <c r="J166" s="29"/>
      <c r="K166" s="29"/>
      <c r="L166" s="55"/>
      <c r="M166" s="59">
        <v>0</v>
      </c>
      <c r="N166" s="60">
        <v>0</v>
      </c>
      <c r="O166" s="60">
        <v>0</v>
      </c>
      <c r="P166" s="60">
        <v>0</v>
      </c>
      <c r="Q166" s="60">
        <v>0</v>
      </c>
      <c r="R166" s="60">
        <v>0</v>
      </c>
      <c r="S166" s="60">
        <v>0</v>
      </c>
      <c r="T166" s="60">
        <v>0</v>
      </c>
      <c r="U166" s="60">
        <v>0</v>
      </c>
      <c r="V166" s="61">
        <v>0</v>
      </c>
      <c r="W166" s="76">
        <f t="shared" si="4"/>
        <v>0</v>
      </c>
      <c r="X166" s="75" t="str">
        <f t="shared" si="5"/>
        <v>F</v>
      </c>
    </row>
    <row r="167" spans="1:24">
      <c r="A167" s="25">
        <v>153</v>
      </c>
      <c r="B167" s="26"/>
      <c r="C167" s="27"/>
      <c r="D167" s="26"/>
      <c r="E167" s="28"/>
      <c r="F167" s="29"/>
      <c r="G167" s="29"/>
      <c r="H167" s="29"/>
      <c r="I167" s="29"/>
      <c r="J167" s="29"/>
      <c r="K167" s="29"/>
      <c r="L167" s="55"/>
      <c r="M167" s="59">
        <v>0</v>
      </c>
      <c r="N167" s="60">
        <v>0</v>
      </c>
      <c r="O167" s="60">
        <v>0</v>
      </c>
      <c r="P167" s="60">
        <v>0</v>
      </c>
      <c r="Q167" s="60">
        <v>0</v>
      </c>
      <c r="R167" s="60">
        <v>0</v>
      </c>
      <c r="S167" s="60">
        <v>0</v>
      </c>
      <c r="T167" s="60">
        <v>0</v>
      </c>
      <c r="U167" s="60">
        <v>0</v>
      </c>
      <c r="V167" s="61">
        <v>0</v>
      </c>
      <c r="W167" s="76">
        <f t="shared" si="4"/>
        <v>0</v>
      </c>
      <c r="X167" s="75" t="str">
        <f t="shared" si="5"/>
        <v>F</v>
      </c>
    </row>
    <row r="168" spans="1:24">
      <c r="A168" s="25">
        <v>154</v>
      </c>
      <c r="B168" s="26"/>
      <c r="C168" s="27"/>
      <c r="D168" s="26"/>
      <c r="E168" s="28"/>
      <c r="F168" s="29"/>
      <c r="G168" s="29"/>
      <c r="H168" s="29"/>
      <c r="I168" s="29"/>
      <c r="J168" s="29"/>
      <c r="K168" s="29"/>
      <c r="L168" s="55"/>
      <c r="M168" s="59">
        <v>0</v>
      </c>
      <c r="N168" s="60">
        <v>0</v>
      </c>
      <c r="O168" s="60">
        <v>0</v>
      </c>
      <c r="P168" s="60">
        <v>0</v>
      </c>
      <c r="Q168" s="60">
        <v>0</v>
      </c>
      <c r="R168" s="60">
        <v>0</v>
      </c>
      <c r="S168" s="60">
        <v>0</v>
      </c>
      <c r="T168" s="60">
        <v>0</v>
      </c>
      <c r="U168" s="60">
        <v>0</v>
      </c>
      <c r="V168" s="61">
        <v>0</v>
      </c>
      <c r="W168" s="76">
        <f t="shared" si="4"/>
        <v>0</v>
      </c>
      <c r="X168" s="75" t="str">
        <f t="shared" si="5"/>
        <v>F</v>
      </c>
    </row>
    <row r="169" spans="1:24">
      <c r="A169" s="25">
        <v>155</v>
      </c>
      <c r="B169" s="26"/>
      <c r="C169" s="27"/>
      <c r="D169" s="26"/>
      <c r="E169" s="28"/>
      <c r="F169" s="29"/>
      <c r="G169" s="29"/>
      <c r="H169" s="29"/>
      <c r="I169" s="29"/>
      <c r="J169" s="29"/>
      <c r="K169" s="29"/>
      <c r="L169" s="55"/>
      <c r="M169" s="59">
        <v>0</v>
      </c>
      <c r="N169" s="60">
        <v>0</v>
      </c>
      <c r="O169" s="60">
        <v>0</v>
      </c>
      <c r="P169" s="60">
        <v>0</v>
      </c>
      <c r="Q169" s="60">
        <v>0</v>
      </c>
      <c r="R169" s="60">
        <v>0</v>
      </c>
      <c r="S169" s="60">
        <v>0</v>
      </c>
      <c r="T169" s="60">
        <v>0</v>
      </c>
      <c r="U169" s="60">
        <v>0</v>
      </c>
      <c r="V169" s="61">
        <v>0</v>
      </c>
      <c r="W169" s="76">
        <f t="shared" si="4"/>
        <v>0</v>
      </c>
      <c r="X169" s="75" t="str">
        <f t="shared" si="5"/>
        <v>F</v>
      </c>
    </row>
    <row r="170" spans="1:24">
      <c r="A170" s="25">
        <v>156</v>
      </c>
      <c r="B170" s="26"/>
      <c r="C170" s="27"/>
      <c r="D170" s="26"/>
      <c r="E170" s="28"/>
      <c r="F170" s="29"/>
      <c r="G170" s="29"/>
      <c r="H170" s="29"/>
      <c r="I170" s="29"/>
      <c r="J170" s="29"/>
      <c r="K170" s="29"/>
      <c r="L170" s="55"/>
      <c r="M170" s="59">
        <v>0</v>
      </c>
      <c r="N170" s="60">
        <v>0</v>
      </c>
      <c r="O170" s="60">
        <v>0</v>
      </c>
      <c r="P170" s="60">
        <v>0</v>
      </c>
      <c r="Q170" s="60">
        <v>0</v>
      </c>
      <c r="R170" s="60">
        <v>0</v>
      </c>
      <c r="S170" s="60">
        <v>0</v>
      </c>
      <c r="T170" s="60">
        <v>0</v>
      </c>
      <c r="U170" s="60">
        <v>0</v>
      </c>
      <c r="V170" s="61">
        <v>0</v>
      </c>
      <c r="W170" s="76">
        <f t="shared" si="4"/>
        <v>0</v>
      </c>
      <c r="X170" s="75" t="str">
        <f t="shared" si="5"/>
        <v>F</v>
      </c>
    </row>
    <row r="171" spans="1:24">
      <c r="A171" s="25">
        <v>157</v>
      </c>
      <c r="B171" s="26"/>
      <c r="C171" s="27"/>
      <c r="D171" s="26"/>
      <c r="E171" s="28"/>
      <c r="F171" s="29"/>
      <c r="G171" s="29"/>
      <c r="H171" s="29"/>
      <c r="I171" s="29"/>
      <c r="J171" s="29"/>
      <c r="K171" s="29"/>
      <c r="L171" s="55"/>
      <c r="M171" s="59">
        <v>0</v>
      </c>
      <c r="N171" s="60">
        <v>0</v>
      </c>
      <c r="O171" s="60">
        <v>0</v>
      </c>
      <c r="P171" s="60">
        <v>0</v>
      </c>
      <c r="Q171" s="60">
        <v>0</v>
      </c>
      <c r="R171" s="60">
        <v>0</v>
      </c>
      <c r="S171" s="60">
        <v>0</v>
      </c>
      <c r="T171" s="60">
        <v>0</v>
      </c>
      <c r="U171" s="60">
        <v>0</v>
      </c>
      <c r="V171" s="61">
        <v>0</v>
      </c>
      <c r="W171" s="76">
        <f t="shared" si="4"/>
        <v>0</v>
      </c>
      <c r="X171" s="75" t="str">
        <f t="shared" si="5"/>
        <v>F</v>
      </c>
    </row>
    <row r="172" spans="1:24">
      <c r="A172" s="25">
        <v>158</v>
      </c>
      <c r="B172" s="26"/>
      <c r="C172" s="27"/>
      <c r="D172" s="26"/>
      <c r="E172" s="28"/>
      <c r="F172" s="29"/>
      <c r="G172" s="29"/>
      <c r="H172" s="29"/>
      <c r="I172" s="29"/>
      <c r="J172" s="29"/>
      <c r="K172" s="29"/>
      <c r="L172" s="55"/>
      <c r="M172" s="59">
        <v>0</v>
      </c>
      <c r="N172" s="60">
        <v>0</v>
      </c>
      <c r="O172" s="60">
        <v>0</v>
      </c>
      <c r="P172" s="60">
        <v>0</v>
      </c>
      <c r="Q172" s="60">
        <v>0</v>
      </c>
      <c r="R172" s="60">
        <v>0</v>
      </c>
      <c r="S172" s="60">
        <v>0</v>
      </c>
      <c r="T172" s="60">
        <v>0</v>
      </c>
      <c r="U172" s="60">
        <v>0</v>
      </c>
      <c r="V172" s="61">
        <v>0</v>
      </c>
      <c r="W172" s="76">
        <f t="shared" si="4"/>
        <v>0</v>
      </c>
      <c r="X172" s="75" t="str">
        <f t="shared" si="5"/>
        <v>F</v>
      </c>
    </row>
    <row r="173" spans="1:24">
      <c r="A173" s="25">
        <v>159</v>
      </c>
      <c r="B173" s="26"/>
      <c r="C173" s="27"/>
      <c r="D173" s="26"/>
      <c r="E173" s="28"/>
      <c r="F173" s="29"/>
      <c r="G173" s="29"/>
      <c r="H173" s="29"/>
      <c r="I173" s="29"/>
      <c r="J173" s="29"/>
      <c r="K173" s="29"/>
      <c r="L173" s="55"/>
      <c r="M173" s="59">
        <v>0</v>
      </c>
      <c r="N173" s="60">
        <v>0</v>
      </c>
      <c r="O173" s="60">
        <v>0</v>
      </c>
      <c r="P173" s="60">
        <v>0</v>
      </c>
      <c r="Q173" s="60">
        <v>0</v>
      </c>
      <c r="R173" s="60">
        <v>0</v>
      </c>
      <c r="S173" s="60">
        <v>0</v>
      </c>
      <c r="T173" s="60">
        <v>0</v>
      </c>
      <c r="U173" s="60">
        <v>0</v>
      </c>
      <c r="V173" s="61">
        <v>0</v>
      </c>
      <c r="W173" s="76">
        <f t="shared" si="4"/>
        <v>0</v>
      </c>
      <c r="X173" s="75" t="str">
        <f t="shared" si="5"/>
        <v>F</v>
      </c>
    </row>
    <row r="174" spans="1:24">
      <c r="A174" s="25">
        <v>160</v>
      </c>
      <c r="B174" s="26"/>
      <c r="C174" s="27"/>
      <c r="D174" s="26"/>
      <c r="E174" s="28"/>
      <c r="F174" s="29"/>
      <c r="G174" s="29"/>
      <c r="H174" s="29"/>
      <c r="I174" s="29"/>
      <c r="J174" s="29"/>
      <c r="K174" s="29"/>
      <c r="L174" s="55"/>
      <c r="M174" s="59">
        <v>0</v>
      </c>
      <c r="N174" s="60">
        <v>0</v>
      </c>
      <c r="O174" s="60">
        <v>0</v>
      </c>
      <c r="P174" s="60">
        <v>0</v>
      </c>
      <c r="Q174" s="60">
        <v>0</v>
      </c>
      <c r="R174" s="60">
        <v>0</v>
      </c>
      <c r="S174" s="60">
        <v>0</v>
      </c>
      <c r="T174" s="60">
        <v>0</v>
      </c>
      <c r="U174" s="60">
        <v>0</v>
      </c>
      <c r="V174" s="61">
        <v>0</v>
      </c>
      <c r="W174" s="76">
        <f t="shared" si="4"/>
        <v>0</v>
      </c>
      <c r="X174" s="75" t="str">
        <f t="shared" si="5"/>
        <v>F</v>
      </c>
    </row>
    <row r="175" spans="1:24">
      <c r="A175" s="25">
        <v>161</v>
      </c>
      <c r="B175" s="26"/>
      <c r="C175" s="27"/>
      <c r="D175" s="26"/>
      <c r="E175" s="28"/>
      <c r="F175" s="29"/>
      <c r="G175" s="29"/>
      <c r="H175" s="29"/>
      <c r="I175" s="29"/>
      <c r="J175" s="29"/>
      <c r="K175" s="29"/>
      <c r="L175" s="55"/>
      <c r="M175" s="59">
        <v>0</v>
      </c>
      <c r="N175" s="60">
        <v>0</v>
      </c>
      <c r="O175" s="60">
        <v>0</v>
      </c>
      <c r="P175" s="60">
        <v>0</v>
      </c>
      <c r="Q175" s="60">
        <v>0</v>
      </c>
      <c r="R175" s="60">
        <v>0</v>
      </c>
      <c r="S175" s="60">
        <v>0</v>
      </c>
      <c r="T175" s="60">
        <v>0</v>
      </c>
      <c r="U175" s="60">
        <v>0</v>
      </c>
      <c r="V175" s="61">
        <v>0</v>
      </c>
      <c r="W175" s="76">
        <f t="shared" si="4"/>
        <v>0</v>
      </c>
      <c r="X175" s="75" t="str">
        <f t="shared" si="5"/>
        <v>F</v>
      </c>
    </row>
    <row r="176" spans="1:24">
      <c r="A176" s="25">
        <v>162</v>
      </c>
      <c r="B176" s="26"/>
      <c r="C176" s="27"/>
      <c r="D176" s="26"/>
      <c r="E176" s="28"/>
      <c r="F176" s="29"/>
      <c r="G176" s="29"/>
      <c r="H176" s="29"/>
      <c r="I176" s="29"/>
      <c r="J176" s="29"/>
      <c r="K176" s="29"/>
      <c r="L176" s="55"/>
      <c r="M176" s="59">
        <v>0</v>
      </c>
      <c r="N176" s="60">
        <v>0</v>
      </c>
      <c r="O176" s="60">
        <v>0</v>
      </c>
      <c r="P176" s="60">
        <v>0</v>
      </c>
      <c r="Q176" s="60">
        <v>0</v>
      </c>
      <c r="R176" s="60">
        <v>0</v>
      </c>
      <c r="S176" s="60">
        <v>0</v>
      </c>
      <c r="T176" s="60">
        <v>0</v>
      </c>
      <c r="U176" s="60">
        <v>0</v>
      </c>
      <c r="V176" s="61">
        <v>0</v>
      </c>
      <c r="W176" s="76">
        <f t="shared" si="4"/>
        <v>0</v>
      </c>
      <c r="X176" s="75" t="str">
        <f t="shared" si="5"/>
        <v>F</v>
      </c>
    </row>
    <row r="177" spans="1:24">
      <c r="A177" s="25">
        <v>163</v>
      </c>
      <c r="B177" s="26"/>
      <c r="C177" s="27"/>
      <c r="D177" s="26"/>
      <c r="E177" s="28"/>
      <c r="F177" s="29"/>
      <c r="G177" s="29"/>
      <c r="H177" s="29"/>
      <c r="I177" s="29"/>
      <c r="J177" s="29"/>
      <c r="K177" s="29"/>
      <c r="L177" s="55"/>
      <c r="M177" s="59">
        <v>0</v>
      </c>
      <c r="N177" s="60">
        <v>0</v>
      </c>
      <c r="O177" s="60">
        <v>0</v>
      </c>
      <c r="P177" s="60">
        <v>0</v>
      </c>
      <c r="Q177" s="60">
        <v>0</v>
      </c>
      <c r="R177" s="60">
        <v>0</v>
      </c>
      <c r="S177" s="60">
        <v>0</v>
      </c>
      <c r="T177" s="60">
        <v>0</v>
      </c>
      <c r="U177" s="60">
        <v>0</v>
      </c>
      <c r="V177" s="61">
        <v>0</v>
      </c>
      <c r="W177" s="76">
        <f t="shared" si="4"/>
        <v>0</v>
      </c>
      <c r="X177" s="75" t="str">
        <f t="shared" si="5"/>
        <v>F</v>
      </c>
    </row>
    <row r="178" spans="1:24">
      <c r="A178" s="25">
        <v>164</v>
      </c>
      <c r="B178" s="26"/>
      <c r="C178" s="27"/>
      <c r="D178" s="26"/>
      <c r="E178" s="28"/>
      <c r="F178" s="29"/>
      <c r="G178" s="29"/>
      <c r="H178" s="29"/>
      <c r="I178" s="29"/>
      <c r="J178" s="29"/>
      <c r="K178" s="29"/>
      <c r="L178" s="55"/>
      <c r="M178" s="59">
        <v>0</v>
      </c>
      <c r="N178" s="60">
        <v>0</v>
      </c>
      <c r="O178" s="60">
        <v>0</v>
      </c>
      <c r="P178" s="60">
        <v>0</v>
      </c>
      <c r="Q178" s="60">
        <v>0</v>
      </c>
      <c r="R178" s="60">
        <v>0</v>
      </c>
      <c r="S178" s="60">
        <v>0</v>
      </c>
      <c r="T178" s="60">
        <v>0</v>
      </c>
      <c r="U178" s="60">
        <v>0</v>
      </c>
      <c r="V178" s="61">
        <v>0</v>
      </c>
      <c r="W178" s="76">
        <f t="shared" si="4"/>
        <v>0</v>
      </c>
      <c r="X178" s="75" t="str">
        <f t="shared" si="5"/>
        <v>F</v>
      </c>
    </row>
    <row r="179" spans="1:24">
      <c r="A179" s="25">
        <v>165</v>
      </c>
      <c r="B179" s="26"/>
      <c r="C179" s="27"/>
      <c r="D179" s="26"/>
      <c r="E179" s="28"/>
      <c r="F179" s="29"/>
      <c r="G179" s="29"/>
      <c r="H179" s="29"/>
      <c r="I179" s="29"/>
      <c r="J179" s="29"/>
      <c r="K179" s="29"/>
      <c r="L179" s="55"/>
      <c r="M179" s="59">
        <v>0</v>
      </c>
      <c r="N179" s="60">
        <v>0</v>
      </c>
      <c r="O179" s="60">
        <v>0</v>
      </c>
      <c r="P179" s="60">
        <v>0</v>
      </c>
      <c r="Q179" s="60">
        <v>0</v>
      </c>
      <c r="R179" s="60">
        <v>0</v>
      </c>
      <c r="S179" s="60">
        <v>0</v>
      </c>
      <c r="T179" s="60">
        <v>0</v>
      </c>
      <c r="U179" s="60">
        <v>0</v>
      </c>
      <c r="V179" s="61">
        <v>0</v>
      </c>
      <c r="W179" s="76">
        <f t="shared" si="4"/>
        <v>0</v>
      </c>
      <c r="X179" s="75" t="str">
        <f t="shared" si="5"/>
        <v>F</v>
      </c>
    </row>
    <row r="180" spans="1:24">
      <c r="A180" s="25">
        <v>166</v>
      </c>
      <c r="B180" s="26"/>
      <c r="C180" s="27"/>
      <c r="D180" s="26"/>
      <c r="E180" s="28"/>
      <c r="F180" s="29"/>
      <c r="G180" s="29"/>
      <c r="H180" s="29"/>
      <c r="I180" s="29"/>
      <c r="J180" s="29"/>
      <c r="K180" s="29"/>
      <c r="L180" s="55"/>
      <c r="M180" s="59">
        <v>0</v>
      </c>
      <c r="N180" s="60">
        <v>0</v>
      </c>
      <c r="O180" s="60">
        <v>0</v>
      </c>
      <c r="P180" s="60">
        <v>0</v>
      </c>
      <c r="Q180" s="60">
        <v>0</v>
      </c>
      <c r="R180" s="60">
        <v>0</v>
      </c>
      <c r="S180" s="60">
        <v>0</v>
      </c>
      <c r="T180" s="60">
        <v>0</v>
      </c>
      <c r="U180" s="60">
        <v>0</v>
      </c>
      <c r="V180" s="61">
        <v>0</v>
      </c>
      <c r="W180" s="76">
        <f t="shared" si="4"/>
        <v>0</v>
      </c>
      <c r="X180" s="75" t="str">
        <f t="shared" si="5"/>
        <v>F</v>
      </c>
    </row>
    <row r="181" spans="1:24">
      <c r="A181" s="25">
        <v>167</v>
      </c>
      <c r="B181" s="26"/>
      <c r="C181" s="27"/>
      <c r="D181" s="26"/>
      <c r="E181" s="28"/>
      <c r="F181" s="29"/>
      <c r="G181" s="29"/>
      <c r="H181" s="29"/>
      <c r="I181" s="29"/>
      <c r="J181" s="29"/>
      <c r="K181" s="29"/>
      <c r="L181" s="55"/>
      <c r="M181" s="59">
        <v>0</v>
      </c>
      <c r="N181" s="60">
        <v>0</v>
      </c>
      <c r="O181" s="60">
        <v>0</v>
      </c>
      <c r="P181" s="60">
        <v>0</v>
      </c>
      <c r="Q181" s="60">
        <v>0</v>
      </c>
      <c r="R181" s="60">
        <v>0</v>
      </c>
      <c r="S181" s="60">
        <v>0</v>
      </c>
      <c r="T181" s="60">
        <v>0</v>
      </c>
      <c r="U181" s="60">
        <v>0</v>
      </c>
      <c r="V181" s="61">
        <v>0</v>
      </c>
      <c r="W181" s="76">
        <f t="shared" si="4"/>
        <v>0</v>
      </c>
      <c r="X181" s="75" t="str">
        <f t="shared" si="5"/>
        <v>F</v>
      </c>
    </row>
    <row r="182" spans="1:24">
      <c r="A182" s="25">
        <v>168</v>
      </c>
      <c r="B182" s="26"/>
      <c r="C182" s="27"/>
      <c r="D182" s="26"/>
      <c r="E182" s="28"/>
      <c r="F182" s="29"/>
      <c r="G182" s="29"/>
      <c r="H182" s="29"/>
      <c r="I182" s="29"/>
      <c r="J182" s="29"/>
      <c r="K182" s="29"/>
      <c r="L182" s="55"/>
      <c r="M182" s="59">
        <v>0</v>
      </c>
      <c r="N182" s="60">
        <v>0</v>
      </c>
      <c r="O182" s="60">
        <v>0</v>
      </c>
      <c r="P182" s="60">
        <v>0</v>
      </c>
      <c r="Q182" s="60">
        <v>0</v>
      </c>
      <c r="R182" s="60">
        <v>0</v>
      </c>
      <c r="S182" s="60">
        <v>0</v>
      </c>
      <c r="T182" s="60">
        <v>0</v>
      </c>
      <c r="U182" s="60">
        <v>0</v>
      </c>
      <c r="V182" s="61">
        <v>0</v>
      </c>
      <c r="W182" s="76">
        <f t="shared" si="4"/>
        <v>0</v>
      </c>
      <c r="X182" s="75" t="str">
        <f t="shared" si="5"/>
        <v>F</v>
      </c>
    </row>
    <row r="183" spans="1:24">
      <c r="A183" s="25">
        <v>169</v>
      </c>
      <c r="B183" s="26"/>
      <c r="C183" s="27"/>
      <c r="D183" s="26"/>
      <c r="E183" s="28"/>
      <c r="F183" s="29"/>
      <c r="G183" s="29"/>
      <c r="H183" s="29"/>
      <c r="I183" s="29"/>
      <c r="J183" s="29"/>
      <c r="K183" s="29"/>
      <c r="L183" s="55"/>
      <c r="M183" s="59">
        <v>0</v>
      </c>
      <c r="N183" s="60">
        <v>0</v>
      </c>
      <c r="O183" s="60">
        <v>0</v>
      </c>
      <c r="P183" s="60">
        <v>0</v>
      </c>
      <c r="Q183" s="60">
        <v>0</v>
      </c>
      <c r="R183" s="60">
        <v>0</v>
      </c>
      <c r="S183" s="60">
        <v>0</v>
      </c>
      <c r="T183" s="60">
        <v>0</v>
      </c>
      <c r="U183" s="60">
        <v>0</v>
      </c>
      <c r="V183" s="61">
        <v>0</v>
      </c>
      <c r="W183" s="76">
        <f t="shared" si="4"/>
        <v>0</v>
      </c>
      <c r="X183" s="75" t="str">
        <f t="shared" si="5"/>
        <v>F</v>
      </c>
    </row>
    <row r="184" spans="1:24">
      <c r="A184" s="25">
        <v>170</v>
      </c>
      <c r="B184" s="26"/>
      <c r="C184" s="27"/>
      <c r="D184" s="26"/>
      <c r="E184" s="28"/>
      <c r="F184" s="29"/>
      <c r="G184" s="29"/>
      <c r="H184" s="29"/>
      <c r="I184" s="29"/>
      <c r="J184" s="29"/>
      <c r="K184" s="29"/>
      <c r="L184" s="55"/>
      <c r="M184" s="59">
        <v>0</v>
      </c>
      <c r="N184" s="60">
        <v>0</v>
      </c>
      <c r="O184" s="60">
        <v>0</v>
      </c>
      <c r="P184" s="60">
        <v>0</v>
      </c>
      <c r="Q184" s="60">
        <v>0</v>
      </c>
      <c r="R184" s="60">
        <v>0</v>
      </c>
      <c r="S184" s="60">
        <v>0</v>
      </c>
      <c r="T184" s="60">
        <v>0</v>
      </c>
      <c r="U184" s="60">
        <v>0</v>
      </c>
      <c r="V184" s="61">
        <v>0</v>
      </c>
      <c r="W184" s="76">
        <f t="shared" si="4"/>
        <v>0</v>
      </c>
      <c r="X184" s="75" t="str">
        <f t="shared" si="5"/>
        <v>F</v>
      </c>
    </row>
    <row r="185" spans="1:24">
      <c r="A185" s="25">
        <v>171</v>
      </c>
      <c r="B185" s="26"/>
      <c r="C185" s="27"/>
      <c r="D185" s="26"/>
      <c r="E185" s="28"/>
      <c r="F185" s="29"/>
      <c r="G185" s="29"/>
      <c r="H185" s="29"/>
      <c r="I185" s="29"/>
      <c r="J185" s="29"/>
      <c r="K185" s="29"/>
      <c r="L185" s="55"/>
      <c r="M185" s="59">
        <v>0</v>
      </c>
      <c r="N185" s="60">
        <v>0</v>
      </c>
      <c r="O185" s="60">
        <v>0</v>
      </c>
      <c r="P185" s="60">
        <v>0</v>
      </c>
      <c r="Q185" s="60">
        <v>0</v>
      </c>
      <c r="R185" s="60">
        <v>0</v>
      </c>
      <c r="S185" s="60">
        <v>0</v>
      </c>
      <c r="T185" s="60">
        <v>0</v>
      </c>
      <c r="U185" s="60">
        <v>0</v>
      </c>
      <c r="V185" s="61">
        <v>0</v>
      </c>
      <c r="W185" s="76">
        <f t="shared" si="4"/>
        <v>0</v>
      </c>
      <c r="X185" s="75" t="str">
        <f t="shared" si="5"/>
        <v>F</v>
      </c>
    </row>
    <row r="186" spans="1:24">
      <c r="A186" s="25">
        <v>172</v>
      </c>
      <c r="B186" s="26"/>
      <c r="C186" s="27"/>
      <c r="D186" s="26"/>
      <c r="E186" s="28"/>
      <c r="F186" s="29"/>
      <c r="G186" s="29"/>
      <c r="H186" s="29"/>
      <c r="I186" s="29"/>
      <c r="J186" s="29"/>
      <c r="K186" s="29"/>
      <c r="L186" s="55"/>
      <c r="M186" s="59">
        <v>0</v>
      </c>
      <c r="N186" s="60">
        <v>0</v>
      </c>
      <c r="O186" s="60">
        <v>0</v>
      </c>
      <c r="P186" s="60">
        <v>0</v>
      </c>
      <c r="Q186" s="60">
        <v>0</v>
      </c>
      <c r="R186" s="60">
        <v>0</v>
      </c>
      <c r="S186" s="60">
        <v>0</v>
      </c>
      <c r="T186" s="60">
        <v>0</v>
      </c>
      <c r="U186" s="60">
        <v>0</v>
      </c>
      <c r="V186" s="61">
        <v>0</v>
      </c>
      <c r="W186" s="76">
        <f t="shared" si="4"/>
        <v>0</v>
      </c>
      <c r="X186" s="75" t="str">
        <f t="shared" si="5"/>
        <v>F</v>
      </c>
    </row>
    <row r="187" spans="1:24">
      <c r="A187" s="25">
        <v>173</v>
      </c>
      <c r="B187" s="26"/>
      <c r="C187" s="27"/>
      <c r="D187" s="26"/>
      <c r="E187" s="28"/>
      <c r="F187" s="29"/>
      <c r="G187" s="29"/>
      <c r="H187" s="29"/>
      <c r="I187" s="29"/>
      <c r="J187" s="29"/>
      <c r="K187" s="29"/>
      <c r="L187" s="55"/>
      <c r="M187" s="59">
        <v>0</v>
      </c>
      <c r="N187" s="60">
        <v>0</v>
      </c>
      <c r="O187" s="60">
        <v>0</v>
      </c>
      <c r="P187" s="60">
        <v>0</v>
      </c>
      <c r="Q187" s="60">
        <v>0</v>
      </c>
      <c r="R187" s="60">
        <v>0</v>
      </c>
      <c r="S187" s="60">
        <v>0</v>
      </c>
      <c r="T187" s="60">
        <v>0</v>
      </c>
      <c r="U187" s="60">
        <v>0</v>
      </c>
      <c r="V187" s="61">
        <v>0</v>
      </c>
      <c r="W187" s="76">
        <f t="shared" si="4"/>
        <v>0</v>
      </c>
      <c r="X187" s="75" t="str">
        <f t="shared" si="5"/>
        <v>F</v>
      </c>
    </row>
    <row r="188" spans="1:24">
      <c r="A188" s="25">
        <v>174</v>
      </c>
      <c r="B188" s="26"/>
      <c r="C188" s="27"/>
      <c r="D188" s="26"/>
      <c r="E188" s="28"/>
      <c r="F188" s="29"/>
      <c r="G188" s="29"/>
      <c r="H188" s="29"/>
      <c r="I188" s="29"/>
      <c r="J188" s="29"/>
      <c r="K188" s="29"/>
      <c r="L188" s="55"/>
      <c r="M188" s="59">
        <v>0</v>
      </c>
      <c r="N188" s="60">
        <v>0</v>
      </c>
      <c r="O188" s="60">
        <v>0</v>
      </c>
      <c r="P188" s="60">
        <v>0</v>
      </c>
      <c r="Q188" s="60">
        <v>0</v>
      </c>
      <c r="R188" s="60">
        <v>0</v>
      </c>
      <c r="S188" s="60">
        <v>0</v>
      </c>
      <c r="T188" s="60">
        <v>0</v>
      </c>
      <c r="U188" s="60">
        <v>0</v>
      </c>
      <c r="V188" s="61">
        <v>0</v>
      </c>
      <c r="W188" s="76">
        <f t="shared" si="4"/>
        <v>0</v>
      </c>
      <c r="X188" s="75" t="str">
        <f t="shared" si="5"/>
        <v>F</v>
      </c>
    </row>
    <row r="189" spans="1:24">
      <c r="A189" s="25">
        <v>175</v>
      </c>
      <c r="B189" s="26"/>
      <c r="C189" s="27"/>
      <c r="D189" s="26"/>
      <c r="E189" s="28"/>
      <c r="F189" s="29"/>
      <c r="G189" s="29"/>
      <c r="H189" s="29"/>
      <c r="I189" s="29"/>
      <c r="J189" s="29"/>
      <c r="K189" s="29"/>
      <c r="L189" s="55"/>
      <c r="M189" s="59">
        <v>0</v>
      </c>
      <c r="N189" s="60">
        <v>0</v>
      </c>
      <c r="O189" s="60">
        <v>0</v>
      </c>
      <c r="P189" s="60">
        <v>0</v>
      </c>
      <c r="Q189" s="60">
        <v>0</v>
      </c>
      <c r="R189" s="60">
        <v>0</v>
      </c>
      <c r="S189" s="60">
        <v>0</v>
      </c>
      <c r="T189" s="60">
        <v>0</v>
      </c>
      <c r="U189" s="60">
        <v>0</v>
      </c>
      <c r="V189" s="61">
        <v>0</v>
      </c>
      <c r="W189" s="76">
        <f t="shared" si="4"/>
        <v>0</v>
      </c>
      <c r="X189" s="75" t="str">
        <f t="shared" si="5"/>
        <v>F</v>
      </c>
    </row>
    <row r="190" spans="1:24">
      <c r="A190" s="25">
        <v>176</v>
      </c>
      <c r="B190" s="26"/>
      <c r="C190" s="27"/>
      <c r="D190" s="26"/>
      <c r="E190" s="28"/>
      <c r="F190" s="29"/>
      <c r="G190" s="29"/>
      <c r="H190" s="29"/>
      <c r="I190" s="29"/>
      <c r="J190" s="29"/>
      <c r="K190" s="29"/>
      <c r="L190" s="55"/>
      <c r="M190" s="59">
        <v>0</v>
      </c>
      <c r="N190" s="60">
        <v>0</v>
      </c>
      <c r="O190" s="60">
        <v>0</v>
      </c>
      <c r="P190" s="60">
        <v>0</v>
      </c>
      <c r="Q190" s="60">
        <v>0</v>
      </c>
      <c r="R190" s="60">
        <v>0</v>
      </c>
      <c r="S190" s="60">
        <v>0</v>
      </c>
      <c r="T190" s="60">
        <v>0</v>
      </c>
      <c r="U190" s="60">
        <v>0</v>
      </c>
      <c r="V190" s="61">
        <v>0</v>
      </c>
      <c r="W190" s="76">
        <f t="shared" si="4"/>
        <v>0</v>
      </c>
      <c r="X190" s="75" t="str">
        <f t="shared" si="5"/>
        <v>F</v>
      </c>
    </row>
    <row r="191" spans="1:24">
      <c r="A191" s="25">
        <v>177</v>
      </c>
      <c r="B191" s="26"/>
      <c r="C191" s="27"/>
      <c r="D191" s="26"/>
      <c r="E191" s="28"/>
      <c r="F191" s="29"/>
      <c r="G191" s="29"/>
      <c r="H191" s="29"/>
      <c r="I191" s="29"/>
      <c r="J191" s="29"/>
      <c r="K191" s="29"/>
      <c r="L191" s="55"/>
      <c r="M191" s="59">
        <v>0</v>
      </c>
      <c r="N191" s="60">
        <v>0</v>
      </c>
      <c r="O191" s="60">
        <v>0</v>
      </c>
      <c r="P191" s="60">
        <v>0</v>
      </c>
      <c r="Q191" s="60">
        <v>0</v>
      </c>
      <c r="R191" s="60">
        <v>0</v>
      </c>
      <c r="S191" s="60">
        <v>0</v>
      </c>
      <c r="T191" s="60">
        <v>0</v>
      </c>
      <c r="U191" s="60">
        <v>0</v>
      </c>
      <c r="V191" s="61">
        <v>0</v>
      </c>
      <c r="W191" s="76">
        <f t="shared" si="4"/>
        <v>0</v>
      </c>
      <c r="X191" s="75" t="str">
        <f t="shared" si="5"/>
        <v>F</v>
      </c>
    </row>
    <row r="192" spans="1:24">
      <c r="A192" s="25">
        <v>178</v>
      </c>
      <c r="B192" s="26"/>
      <c r="C192" s="27"/>
      <c r="D192" s="26"/>
      <c r="E192" s="28"/>
      <c r="F192" s="29"/>
      <c r="G192" s="29"/>
      <c r="H192" s="29"/>
      <c r="I192" s="29"/>
      <c r="J192" s="29"/>
      <c r="K192" s="29"/>
      <c r="L192" s="55"/>
      <c r="M192" s="59">
        <v>0</v>
      </c>
      <c r="N192" s="60">
        <v>0</v>
      </c>
      <c r="O192" s="60">
        <v>0</v>
      </c>
      <c r="P192" s="60">
        <v>0</v>
      </c>
      <c r="Q192" s="60">
        <v>0</v>
      </c>
      <c r="R192" s="60">
        <v>0</v>
      </c>
      <c r="S192" s="60">
        <v>0</v>
      </c>
      <c r="T192" s="60">
        <v>0</v>
      </c>
      <c r="U192" s="60">
        <v>0</v>
      </c>
      <c r="V192" s="61">
        <v>0</v>
      </c>
      <c r="W192" s="76">
        <f t="shared" si="4"/>
        <v>0</v>
      </c>
      <c r="X192" s="75" t="str">
        <f t="shared" si="5"/>
        <v>F</v>
      </c>
    </row>
    <row r="193" spans="1:24">
      <c r="A193" s="25">
        <v>179</v>
      </c>
      <c r="B193" s="26"/>
      <c r="C193" s="27"/>
      <c r="D193" s="26"/>
      <c r="E193" s="28"/>
      <c r="F193" s="29"/>
      <c r="G193" s="29"/>
      <c r="H193" s="29"/>
      <c r="I193" s="29"/>
      <c r="J193" s="29"/>
      <c r="K193" s="29"/>
      <c r="L193" s="55"/>
      <c r="M193" s="59">
        <v>0</v>
      </c>
      <c r="N193" s="60">
        <v>0</v>
      </c>
      <c r="O193" s="60">
        <v>0</v>
      </c>
      <c r="P193" s="60">
        <v>0</v>
      </c>
      <c r="Q193" s="60">
        <v>0</v>
      </c>
      <c r="R193" s="60">
        <v>0</v>
      </c>
      <c r="S193" s="60">
        <v>0</v>
      </c>
      <c r="T193" s="60">
        <v>0</v>
      </c>
      <c r="U193" s="60">
        <v>0</v>
      </c>
      <c r="V193" s="61">
        <v>0</v>
      </c>
      <c r="W193" s="76">
        <f t="shared" si="4"/>
        <v>0</v>
      </c>
      <c r="X193" s="75" t="str">
        <f t="shared" si="5"/>
        <v>F</v>
      </c>
    </row>
    <row r="194" spans="1:24">
      <c r="A194" s="25">
        <v>180</v>
      </c>
      <c r="B194" s="26"/>
      <c r="C194" s="27"/>
      <c r="D194" s="26"/>
      <c r="E194" s="28"/>
      <c r="F194" s="29"/>
      <c r="G194" s="29"/>
      <c r="H194" s="29"/>
      <c r="I194" s="29"/>
      <c r="J194" s="29"/>
      <c r="K194" s="29"/>
      <c r="L194" s="55"/>
      <c r="M194" s="59">
        <v>0</v>
      </c>
      <c r="N194" s="60">
        <v>0</v>
      </c>
      <c r="O194" s="60">
        <v>0</v>
      </c>
      <c r="P194" s="60">
        <v>0</v>
      </c>
      <c r="Q194" s="60">
        <v>0</v>
      </c>
      <c r="R194" s="60">
        <v>0</v>
      </c>
      <c r="S194" s="60">
        <v>0</v>
      </c>
      <c r="T194" s="60">
        <v>0</v>
      </c>
      <c r="U194" s="60">
        <v>0</v>
      </c>
      <c r="V194" s="61">
        <v>0</v>
      </c>
      <c r="W194" s="76">
        <f t="shared" si="4"/>
        <v>0</v>
      </c>
      <c r="X194" s="75" t="str">
        <f t="shared" si="5"/>
        <v>F</v>
      </c>
    </row>
    <row r="195" spans="1:24">
      <c r="A195" s="25">
        <v>181</v>
      </c>
      <c r="B195" s="26"/>
      <c r="C195" s="27"/>
      <c r="D195" s="26"/>
      <c r="E195" s="28"/>
      <c r="F195" s="29"/>
      <c r="G195" s="29"/>
      <c r="H195" s="29"/>
      <c r="I195" s="29"/>
      <c r="J195" s="29"/>
      <c r="K195" s="29"/>
      <c r="L195" s="55"/>
      <c r="M195" s="59">
        <v>0</v>
      </c>
      <c r="N195" s="60">
        <v>0</v>
      </c>
      <c r="O195" s="60">
        <v>0</v>
      </c>
      <c r="P195" s="60">
        <v>0</v>
      </c>
      <c r="Q195" s="60">
        <v>0</v>
      </c>
      <c r="R195" s="60">
        <v>0</v>
      </c>
      <c r="S195" s="60">
        <v>0</v>
      </c>
      <c r="T195" s="60">
        <v>0</v>
      </c>
      <c r="U195" s="60">
        <v>0</v>
      </c>
      <c r="V195" s="61">
        <v>0</v>
      </c>
      <c r="W195" s="76">
        <f t="shared" si="4"/>
        <v>0</v>
      </c>
      <c r="X195" s="75" t="str">
        <f t="shared" si="5"/>
        <v>F</v>
      </c>
    </row>
    <row r="196" spans="1:24">
      <c r="A196" s="25">
        <v>182</v>
      </c>
      <c r="B196" s="26"/>
      <c r="C196" s="27"/>
      <c r="D196" s="26"/>
      <c r="E196" s="28"/>
      <c r="F196" s="29"/>
      <c r="G196" s="29"/>
      <c r="H196" s="29"/>
      <c r="I196" s="29"/>
      <c r="J196" s="29"/>
      <c r="K196" s="29"/>
      <c r="L196" s="55"/>
      <c r="M196" s="59">
        <v>0</v>
      </c>
      <c r="N196" s="60">
        <v>0</v>
      </c>
      <c r="O196" s="60">
        <v>0</v>
      </c>
      <c r="P196" s="60">
        <v>0</v>
      </c>
      <c r="Q196" s="60">
        <v>0</v>
      </c>
      <c r="R196" s="60">
        <v>0</v>
      </c>
      <c r="S196" s="60">
        <v>0</v>
      </c>
      <c r="T196" s="60">
        <v>0</v>
      </c>
      <c r="U196" s="60">
        <v>0</v>
      </c>
      <c r="V196" s="61">
        <v>0</v>
      </c>
      <c r="W196" s="76">
        <f t="shared" si="4"/>
        <v>0</v>
      </c>
      <c r="X196" s="75" t="str">
        <f t="shared" si="5"/>
        <v>F</v>
      </c>
    </row>
    <row r="197" spans="1:24">
      <c r="A197" s="25">
        <v>183</v>
      </c>
      <c r="B197" s="26"/>
      <c r="C197" s="27"/>
      <c r="D197" s="26"/>
      <c r="E197" s="28"/>
      <c r="F197" s="29"/>
      <c r="G197" s="29"/>
      <c r="H197" s="29"/>
      <c r="I197" s="29"/>
      <c r="J197" s="29"/>
      <c r="K197" s="29"/>
      <c r="L197" s="55"/>
      <c r="M197" s="59">
        <v>0</v>
      </c>
      <c r="N197" s="60">
        <v>0</v>
      </c>
      <c r="O197" s="60">
        <v>0</v>
      </c>
      <c r="P197" s="60">
        <v>0</v>
      </c>
      <c r="Q197" s="60">
        <v>0</v>
      </c>
      <c r="R197" s="60">
        <v>0</v>
      </c>
      <c r="S197" s="60">
        <v>0</v>
      </c>
      <c r="T197" s="60">
        <v>0</v>
      </c>
      <c r="U197" s="60">
        <v>0</v>
      </c>
      <c r="V197" s="61">
        <v>0</v>
      </c>
      <c r="W197" s="76">
        <f t="shared" si="4"/>
        <v>0</v>
      </c>
      <c r="X197" s="75" t="str">
        <f t="shared" si="5"/>
        <v>F</v>
      </c>
    </row>
    <row r="198" spans="1:24">
      <c r="A198" s="25">
        <v>184</v>
      </c>
      <c r="B198" s="26"/>
      <c r="C198" s="27"/>
      <c r="D198" s="26"/>
      <c r="E198" s="28"/>
      <c r="F198" s="29"/>
      <c r="G198" s="29"/>
      <c r="H198" s="29"/>
      <c r="I198" s="29"/>
      <c r="J198" s="29"/>
      <c r="K198" s="29"/>
      <c r="L198" s="55"/>
      <c r="M198" s="59">
        <v>0</v>
      </c>
      <c r="N198" s="60">
        <v>0</v>
      </c>
      <c r="O198" s="60">
        <v>0</v>
      </c>
      <c r="P198" s="60">
        <v>0</v>
      </c>
      <c r="Q198" s="60">
        <v>0</v>
      </c>
      <c r="R198" s="60">
        <v>0</v>
      </c>
      <c r="S198" s="60">
        <v>0</v>
      </c>
      <c r="T198" s="60">
        <v>0</v>
      </c>
      <c r="U198" s="60">
        <v>0</v>
      </c>
      <c r="V198" s="61">
        <v>0</v>
      </c>
      <c r="W198" s="76">
        <f t="shared" si="4"/>
        <v>0</v>
      </c>
      <c r="X198" s="75" t="str">
        <f t="shared" si="5"/>
        <v>F</v>
      </c>
    </row>
    <row r="199" spans="1:24">
      <c r="A199" s="25">
        <v>185</v>
      </c>
      <c r="B199" s="26"/>
      <c r="C199" s="27"/>
      <c r="D199" s="26"/>
      <c r="E199" s="28"/>
      <c r="F199" s="29"/>
      <c r="G199" s="29"/>
      <c r="H199" s="29"/>
      <c r="I199" s="29"/>
      <c r="J199" s="29"/>
      <c r="K199" s="29"/>
      <c r="L199" s="55"/>
      <c r="M199" s="59">
        <v>0</v>
      </c>
      <c r="N199" s="60">
        <v>0</v>
      </c>
      <c r="O199" s="60">
        <v>0</v>
      </c>
      <c r="P199" s="60">
        <v>0</v>
      </c>
      <c r="Q199" s="60">
        <v>0</v>
      </c>
      <c r="R199" s="60">
        <v>0</v>
      </c>
      <c r="S199" s="60">
        <v>0</v>
      </c>
      <c r="T199" s="60">
        <v>0</v>
      </c>
      <c r="U199" s="60">
        <v>0</v>
      </c>
      <c r="V199" s="61">
        <v>0</v>
      </c>
      <c r="W199" s="76">
        <f t="shared" si="4"/>
        <v>0</v>
      </c>
      <c r="X199" s="75" t="str">
        <f t="shared" si="5"/>
        <v>F</v>
      </c>
    </row>
    <row r="200" spans="1:24" ht="21" thickBot="1">
      <c r="A200" s="25">
        <v>186</v>
      </c>
      <c r="B200" s="26"/>
      <c r="C200" s="27"/>
      <c r="D200" s="26"/>
      <c r="E200" s="28"/>
      <c r="F200" s="29"/>
      <c r="G200" s="29"/>
      <c r="H200" s="29"/>
      <c r="I200" s="29"/>
      <c r="J200" s="29"/>
      <c r="K200" s="29"/>
      <c r="L200" s="55"/>
      <c r="M200" s="59">
        <v>0</v>
      </c>
      <c r="N200" s="60">
        <v>0</v>
      </c>
      <c r="O200" s="60">
        <v>0</v>
      </c>
      <c r="P200" s="60">
        <v>0</v>
      </c>
      <c r="Q200" s="60">
        <v>0</v>
      </c>
      <c r="R200" s="60">
        <v>0</v>
      </c>
      <c r="S200" s="60">
        <v>0</v>
      </c>
      <c r="T200" s="60">
        <v>0</v>
      </c>
      <c r="U200" s="60">
        <v>0</v>
      </c>
      <c r="V200" s="61">
        <v>0</v>
      </c>
      <c r="W200" s="77">
        <f t="shared" si="4"/>
        <v>0</v>
      </c>
      <c r="X200" s="75" t="str">
        <f t="shared" si="5"/>
        <v>F</v>
      </c>
    </row>
    <row r="201" spans="1:24">
      <c r="R201" s="34"/>
    </row>
  </sheetData>
  <phoneticPr fontId="7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CB8C83-DCD1-402F-97D5-7422772EAB59}">
  <dimension ref="A2:X200"/>
  <sheetViews>
    <sheetView zoomScale="90" zoomScaleNormal="90" workbookViewId="0">
      <selection activeCell="M15" sqref="M15:V200"/>
    </sheetView>
  </sheetViews>
  <sheetFormatPr defaultColWidth="9" defaultRowHeight="20.399999999999999"/>
  <cols>
    <col min="1" max="1" width="5" style="4" customWidth="1"/>
    <col min="2" max="2" width="15.44140625" style="1" customWidth="1"/>
    <col min="3" max="3" width="9.44140625" style="33" customWidth="1"/>
    <col min="4" max="4" width="13.77734375" style="1" customWidth="1"/>
    <col min="5" max="5" width="15.77734375" style="1" customWidth="1"/>
    <col min="6" max="6" width="9" style="21"/>
    <col min="7" max="9" width="10.33203125" style="21" customWidth="1"/>
    <col min="10" max="10" width="9.77734375" style="21" customWidth="1"/>
    <col min="11" max="11" width="10.88671875" style="21" customWidth="1"/>
    <col min="12" max="12" width="9" style="21"/>
    <col min="13" max="13" width="7" style="21" customWidth="1"/>
    <col min="14" max="14" width="6.88671875" style="21" customWidth="1"/>
    <col min="15" max="15" width="6.6640625" style="21" customWidth="1"/>
    <col min="16" max="16" width="6.77734375" style="21" customWidth="1"/>
    <col min="17" max="17" width="6.88671875" style="21" customWidth="1"/>
    <col min="18" max="18" width="7.109375" style="21" customWidth="1"/>
    <col min="19" max="19" width="6.77734375" style="21" customWidth="1"/>
    <col min="20" max="21" width="7.109375" style="21" customWidth="1"/>
    <col min="22" max="22" width="7.21875" style="21" customWidth="1"/>
    <col min="23" max="23" width="9" style="47"/>
    <col min="24" max="16384" width="9" style="21"/>
  </cols>
  <sheetData>
    <row r="2" spans="1:24">
      <c r="B2" s="7" t="s">
        <v>12</v>
      </c>
      <c r="C2" s="65">
        <f>'2.คะแนนทฤษฎี'!C2</f>
        <v>0</v>
      </c>
      <c r="D2" s="66"/>
      <c r="E2" s="66"/>
    </row>
    <row r="3" spans="1:24">
      <c r="B3" s="7" t="s">
        <v>13</v>
      </c>
      <c r="C3" s="65">
        <f>'2.คะแนนทฤษฎี'!C3</f>
        <v>0</v>
      </c>
      <c r="D3" s="66"/>
      <c r="E3" s="66"/>
    </row>
    <row r="4" spans="1:24">
      <c r="B4" s="7" t="s">
        <v>14</v>
      </c>
      <c r="C4" s="65">
        <f>'2.คะแนนทฤษฎี'!C4</f>
        <v>0</v>
      </c>
      <c r="D4" s="67" t="s">
        <v>15</v>
      </c>
      <c r="E4" s="65">
        <f>'2.คะแนนทฤษฎี'!E4</f>
        <v>0</v>
      </c>
    </row>
    <row r="5" spans="1:24">
      <c r="A5" s="22"/>
      <c r="B5" s="7" t="s">
        <v>26</v>
      </c>
      <c r="C5" s="65">
        <f>'2.คะแนนทฤษฎี'!C5</f>
        <v>0</v>
      </c>
      <c r="D5" s="7" t="s">
        <v>17</v>
      </c>
      <c r="E5" s="65">
        <f>'2.คะแนนทฤษฎี'!E5</f>
        <v>0</v>
      </c>
    </row>
    <row r="6" spans="1:24">
      <c r="B6" s="7" t="s">
        <v>20</v>
      </c>
      <c r="C6" s="65">
        <f>'2.คะแนนทฤษฎี'!C6</f>
        <v>0</v>
      </c>
      <c r="E6" s="21"/>
    </row>
    <row r="7" spans="1:24">
      <c r="B7" s="14"/>
      <c r="C7" s="65">
        <f>'2.คะแนนทฤษฎี'!C7</f>
        <v>0</v>
      </c>
    </row>
    <row r="8" spans="1:24">
      <c r="B8" s="14" t="s">
        <v>25</v>
      </c>
      <c r="C8" s="65">
        <f>'2.คะแนนทฤษฎี'!C8</f>
        <v>0</v>
      </c>
    </row>
    <row r="9" spans="1:24">
      <c r="B9" s="14"/>
    </row>
    <row r="10" spans="1:24">
      <c r="B10" s="14"/>
    </row>
    <row r="11" spans="1:24" ht="21" thickBot="1">
      <c r="B11" s="14"/>
    </row>
    <row r="12" spans="1:24" s="7" customFormat="1">
      <c r="A12" s="36"/>
      <c r="B12" s="14"/>
      <c r="C12" s="68"/>
      <c r="D12" s="14"/>
      <c r="E12" s="14"/>
      <c r="M12" s="87"/>
      <c r="N12" s="88"/>
      <c r="O12" s="88"/>
      <c r="P12" s="88" t="s">
        <v>44</v>
      </c>
      <c r="Q12" s="88"/>
      <c r="R12" s="88"/>
      <c r="S12" s="88"/>
      <c r="T12" s="88"/>
      <c r="U12" s="88"/>
      <c r="V12" s="88"/>
      <c r="W12" s="81"/>
      <c r="X12" s="92"/>
    </row>
    <row r="13" spans="1:24" s="47" customFormat="1">
      <c r="A13" s="36"/>
      <c r="B13" s="36"/>
      <c r="C13" s="36"/>
      <c r="D13" s="36"/>
      <c r="E13" s="36"/>
      <c r="M13" s="89" t="s">
        <v>33</v>
      </c>
      <c r="N13" s="90" t="s">
        <v>34</v>
      </c>
      <c r="O13" s="90" t="s">
        <v>35</v>
      </c>
      <c r="P13" s="90" t="s">
        <v>36</v>
      </c>
      <c r="Q13" s="90" t="s">
        <v>37</v>
      </c>
      <c r="R13" s="90" t="s">
        <v>38</v>
      </c>
      <c r="S13" s="90" t="s">
        <v>39</v>
      </c>
      <c r="T13" s="90" t="s">
        <v>40</v>
      </c>
      <c r="U13" s="90" t="s">
        <v>41</v>
      </c>
      <c r="V13" s="91" t="s">
        <v>42</v>
      </c>
      <c r="W13" s="82" t="s">
        <v>0</v>
      </c>
      <c r="X13" s="93" t="s">
        <v>6</v>
      </c>
    </row>
    <row r="14" spans="1:24" s="7" customFormat="1" ht="21" thickBot="1">
      <c r="A14" s="44" t="s">
        <v>1</v>
      </c>
      <c r="B14" s="44" t="s">
        <v>24</v>
      </c>
      <c r="C14" s="44" t="s">
        <v>2</v>
      </c>
      <c r="D14" s="44" t="s">
        <v>3</v>
      </c>
      <c r="E14" s="45" t="s">
        <v>31</v>
      </c>
      <c r="F14" s="48"/>
      <c r="G14" s="48"/>
      <c r="H14" s="48"/>
      <c r="I14" s="48"/>
      <c r="J14" s="48"/>
      <c r="K14" s="48"/>
      <c r="L14" s="54"/>
      <c r="M14" s="177">
        <v>0</v>
      </c>
      <c r="N14" s="178">
        <v>0</v>
      </c>
      <c r="O14" s="178">
        <v>0</v>
      </c>
      <c r="P14" s="178">
        <v>0</v>
      </c>
      <c r="Q14" s="178">
        <v>0</v>
      </c>
      <c r="R14" s="178">
        <v>0</v>
      </c>
      <c r="S14" s="178">
        <v>0</v>
      </c>
      <c r="T14" s="178">
        <v>0</v>
      </c>
      <c r="U14" s="178">
        <v>0</v>
      </c>
      <c r="V14" s="179">
        <v>0</v>
      </c>
      <c r="W14" s="83">
        <f>SUM(M14:V14)</f>
        <v>0</v>
      </c>
      <c r="X14" s="94"/>
    </row>
    <row r="15" spans="1:24">
      <c r="A15" s="25">
        <v>1</v>
      </c>
      <c r="B15" s="26"/>
      <c r="C15" s="27"/>
      <c r="D15" s="26"/>
      <c r="E15" s="28"/>
      <c r="F15" s="29"/>
      <c r="G15" s="29"/>
      <c r="H15" s="29"/>
      <c r="I15" s="29"/>
      <c r="J15" s="29"/>
      <c r="K15" s="29"/>
      <c r="L15" s="55"/>
      <c r="M15" s="84">
        <v>0</v>
      </c>
      <c r="N15" s="85">
        <v>0</v>
      </c>
      <c r="O15" s="85">
        <v>0</v>
      </c>
      <c r="P15" s="85">
        <v>0</v>
      </c>
      <c r="Q15" s="85">
        <v>0</v>
      </c>
      <c r="R15" s="85">
        <v>0</v>
      </c>
      <c r="S15" s="85">
        <v>0</v>
      </c>
      <c r="T15" s="85">
        <v>0</v>
      </c>
      <c r="U15" s="85">
        <v>0</v>
      </c>
      <c r="V15" s="86">
        <v>0</v>
      </c>
      <c r="W15" s="78">
        <f>SUM(M15:V15)</f>
        <v>0</v>
      </c>
      <c r="X15" s="70" t="str">
        <f t="shared" ref="X15:X79" si="0">IF($W15&gt;=90,"A",IF($W15&gt;=85,"B+",IF($W15&gt;=80,"B",IF($W15&gt;=75,"C+",IF($W15&gt;=70,"C",IF($W15&gt;=65,"D+",IF($W15&gt;=60,"D",IF($W15&lt;60,"F"))))))))</f>
        <v>F</v>
      </c>
    </row>
    <row r="16" spans="1:24">
      <c r="A16" s="25">
        <v>2</v>
      </c>
      <c r="B16" s="26"/>
      <c r="C16" s="27"/>
      <c r="D16" s="26"/>
      <c r="E16" s="28"/>
      <c r="F16" s="29"/>
      <c r="G16" s="29"/>
      <c r="H16" s="29"/>
      <c r="I16" s="29"/>
      <c r="J16" s="29"/>
      <c r="K16" s="29"/>
      <c r="L16" s="55"/>
      <c r="M16" s="84">
        <v>0</v>
      </c>
      <c r="N16" s="85">
        <v>0</v>
      </c>
      <c r="O16" s="85">
        <v>0</v>
      </c>
      <c r="P16" s="85">
        <v>0</v>
      </c>
      <c r="Q16" s="85">
        <v>0</v>
      </c>
      <c r="R16" s="85">
        <v>0</v>
      </c>
      <c r="S16" s="85">
        <v>0</v>
      </c>
      <c r="T16" s="85">
        <v>0</v>
      </c>
      <c r="U16" s="85">
        <v>0</v>
      </c>
      <c r="V16" s="86">
        <v>0</v>
      </c>
      <c r="W16" s="79">
        <f t="shared" ref="W16:W79" si="1">SUM(M16:V16)</f>
        <v>0</v>
      </c>
      <c r="X16" s="70" t="str">
        <f t="shared" si="0"/>
        <v>F</v>
      </c>
    </row>
    <row r="17" spans="1:24">
      <c r="A17" s="25">
        <v>3</v>
      </c>
      <c r="B17" s="26"/>
      <c r="C17" s="27"/>
      <c r="D17" s="26"/>
      <c r="E17" s="28"/>
      <c r="F17" s="29"/>
      <c r="G17" s="29"/>
      <c r="H17" s="29"/>
      <c r="I17" s="29"/>
      <c r="J17" s="29"/>
      <c r="K17" s="29"/>
      <c r="L17" s="55"/>
      <c r="M17" s="84">
        <v>0</v>
      </c>
      <c r="N17" s="85">
        <v>0</v>
      </c>
      <c r="O17" s="85">
        <v>0</v>
      </c>
      <c r="P17" s="85">
        <v>0</v>
      </c>
      <c r="Q17" s="85">
        <v>0</v>
      </c>
      <c r="R17" s="85">
        <v>0</v>
      </c>
      <c r="S17" s="85">
        <v>0</v>
      </c>
      <c r="T17" s="85">
        <v>0</v>
      </c>
      <c r="U17" s="85">
        <v>0</v>
      </c>
      <c r="V17" s="86">
        <v>0</v>
      </c>
      <c r="W17" s="79">
        <f t="shared" si="1"/>
        <v>0</v>
      </c>
      <c r="X17" s="70" t="str">
        <f t="shared" si="0"/>
        <v>F</v>
      </c>
    </row>
    <row r="18" spans="1:24">
      <c r="A18" s="25">
        <v>4</v>
      </c>
      <c r="B18" s="26"/>
      <c r="C18" s="27"/>
      <c r="D18" s="26"/>
      <c r="E18" s="28"/>
      <c r="F18" s="29"/>
      <c r="G18" s="29"/>
      <c r="H18" s="29"/>
      <c r="I18" s="29"/>
      <c r="J18" s="29"/>
      <c r="K18" s="29"/>
      <c r="L18" s="55"/>
      <c r="M18" s="84">
        <v>0</v>
      </c>
      <c r="N18" s="85">
        <v>0</v>
      </c>
      <c r="O18" s="85">
        <v>0</v>
      </c>
      <c r="P18" s="85">
        <v>0</v>
      </c>
      <c r="Q18" s="85">
        <v>0</v>
      </c>
      <c r="R18" s="85">
        <v>0</v>
      </c>
      <c r="S18" s="85">
        <v>0</v>
      </c>
      <c r="T18" s="85">
        <v>0</v>
      </c>
      <c r="U18" s="85">
        <v>0</v>
      </c>
      <c r="V18" s="86">
        <v>0</v>
      </c>
      <c r="W18" s="79">
        <f t="shared" si="1"/>
        <v>0</v>
      </c>
      <c r="X18" s="70" t="str">
        <f t="shared" si="0"/>
        <v>F</v>
      </c>
    </row>
    <row r="19" spans="1:24">
      <c r="A19" s="25">
        <v>5</v>
      </c>
      <c r="B19" s="26"/>
      <c r="C19" s="27"/>
      <c r="D19" s="26"/>
      <c r="E19" s="28"/>
      <c r="F19" s="29"/>
      <c r="G19" s="29"/>
      <c r="H19" s="29"/>
      <c r="I19" s="29"/>
      <c r="J19" s="29"/>
      <c r="K19" s="29"/>
      <c r="L19" s="55"/>
      <c r="M19" s="84">
        <v>0</v>
      </c>
      <c r="N19" s="85">
        <v>0</v>
      </c>
      <c r="O19" s="85">
        <v>0</v>
      </c>
      <c r="P19" s="85">
        <v>0</v>
      </c>
      <c r="Q19" s="85">
        <v>0</v>
      </c>
      <c r="R19" s="85">
        <v>0</v>
      </c>
      <c r="S19" s="85">
        <v>0</v>
      </c>
      <c r="T19" s="85">
        <v>0</v>
      </c>
      <c r="U19" s="85">
        <v>0</v>
      </c>
      <c r="V19" s="86">
        <v>0</v>
      </c>
      <c r="W19" s="79">
        <f t="shared" si="1"/>
        <v>0</v>
      </c>
      <c r="X19" s="70" t="str">
        <f t="shared" si="0"/>
        <v>F</v>
      </c>
    </row>
    <row r="20" spans="1:24">
      <c r="A20" s="25">
        <v>6</v>
      </c>
      <c r="B20" s="26"/>
      <c r="C20" s="27"/>
      <c r="D20" s="26"/>
      <c r="E20" s="28"/>
      <c r="F20" s="29"/>
      <c r="G20" s="29"/>
      <c r="H20" s="29"/>
      <c r="I20" s="29"/>
      <c r="J20" s="29"/>
      <c r="K20" s="29"/>
      <c r="L20" s="55"/>
      <c r="M20" s="84">
        <v>0</v>
      </c>
      <c r="N20" s="85">
        <v>0</v>
      </c>
      <c r="O20" s="85">
        <v>0</v>
      </c>
      <c r="P20" s="85">
        <v>0</v>
      </c>
      <c r="Q20" s="85">
        <v>0</v>
      </c>
      <c r="R20" s="85">
        <v>0</v>
      </c>
      <c r="S20" s="85">
        <v>0</v>
      </c>
      <c r="T20" s="85">
        <v>0</v>
      </c>
      <c r="U20" s="85">
        <v>0</v>
      </c>
      <c r="V20" s="86">
        <v>0</v>
      </c>
      <c r="W20" s="79">
        <f t="shared" si="1"/>
        <v>0</v>
      </c>
      <c r="X20" s="70" t="str">
        <f t="shared" si="0"/>
        <v>F</v>
      </c>
    </row>
    <row r="21" spans="1:24">
      <c r="A21" s="25">
        <v>7</v>
      </c>
      <c r="B21" s="26"/>
      <c r="C21" s="27"/>
      <c r="D21" s="26"/>
      <c r="E21" s="28"/>
      <c r="F21" s="29"/>
      <c r="G21" s="29"/>
      <c r="H21" s="29"/>
      <c r="I21" s="29"/>
      <c r="J21" s="29"/>
      <c r="K21" s="29"/>
      <c r="L21" s="55"/>
      <c r="M21" s="84">
        <v>0</v>
      </c>
      <c r="N21" s="85">
        <v>0</v>
      </c>
      <c r="O21" s="85">
        <v>0</v>
      </c>
      <c r="P21" s="85">
        <v>0</v>
      </c>
      <c r="Q21" s="85">
        <v>0</v>
      </c>
      <c r="R21" s="85">
        <v>0</v>
      </c>
      <c r="S21" s="85">
        <v>0</v>
      </c>
      <c r="T21" s="85">
        <v>0</v>
      </c>
      <c r="U21" s="85">
        <v>0</v>
      </c>
      <c r="V21" s="86">
        <v>0</v>
      </c>
      <c r="W21" s="79">
        <f t="shared" si="1"/>
        <v>0</v>
      </c>
      <c r="X21" s="70" t="str">
        <f t="shared" si="0"/>
        <v>F</v>
      </c>
    </row>
    <row r="22" spans="1:24">
      <c r="A22" s="25">
        <v>8</v>
      </c>
      <c r="B22" s="26"/>
      <c r="C22" s="27"/>
      <c r="D22" s="26"/>
      <c r="E22" s="28"/>
      <c r="F22" s="29"/>
      <c r="G22" s="29"/>
      <c r="H22" s="29"/>
      <c r="I22" s="29"/>
      <c r="J22" s="29"/>
      <c r="K22" s="29"/>
      <c r="L22" s="55"/>
      <c r="M22" s="84">
        <v>0</v>
      </c>
      <c r="N22" s="85">
        <v>0</v>
      </c>
      <c r="O22" s="85">
        <v>0</v>
      </c>
      <c r="P22" s="85">
        <v>0</v>
      </c>
      <c r="Q22" s="85">
        <v>0</v>
      </c>
      <c r="R22" s="85">
        <v>0</v>
      </c>
      <c r="S22" s="85">
        <v>0</v>
      </c>
      <c r="T22" s="85">
        <v>0</v>
      </c>
      <c r="U22" s="85">
        <v>0</v>
      </c>
      <c r="V22" s="86">
        <v>0</v>
      </c>
      <c r="W22" s="79">
        <f t="shared" si="1"/>
        <v>0</v>
      </c>
      <c r="X22" s="70" t="str">
        <f t="shared" si="0"/>
        <v>F</v>
      </c>
    </row>
    <row r="23" spans="1:24">
      <c r="A23" s="25">
        <v>9</v>
      </c>
      <c r="B23" s="26"/>
      <c r="C23" s="27"/>
      <c r="D23" s="26"/>
      <c r="E23" s="28"/>
      <c r="F23" s="29"/>
      <c r="G23" s="29"/>
      <c r="H23" s="29"/>
      <c r="I23" s="29"/>
      <c r="J23" s="29"/>
      <c r="K23" s="29"/>
      <c r="L23" s="55"/>
      <c r="M23" s="84">
        <v>0</v>
      </c>
      <c r="N23" s="85">
        <v>0</v>
      </c>
      <c r="O23" s="85">
        <v>0</v>
      </c>
      <c r="P23" s="85">
        <v>0</v>
      </c>
      <c r="Q23" s="85">
        <v>0</v>
      </c>
      <c r="R23" s="85">
        <v>0</v>
      </c>
      <c r="S23" s="85">
        <v>0</v>
      </c>
      <c r="T23" s="85">
        <v>0</v>
      </c>
      <c r="U23" s="85">
        <v>0</v>
      </c>
      <c r="V23" s="86">
        <v>0</v>
      </c>
      <c r="W23" s="79">
        <f t="shared" si="1"/>
        <v>0</v>
      </c>
      <c r="X23" s="70" t="str">
        <f t="shared" si="0"/>
        <v>F</v>
      </c>
    </row>
    <row r="24" spans="1:24">
      <c r="A24" s="25">
        <v>10</v>
      </c>
      <c r="B24" s="30"/>
      <c r="C24" s="31"/>
      <c r="D24" s="30"/>
      <c r="E24" s="32"/>
      <c r="F24" s="29"/>
      <c r="G24" s="29"/>
      <c r="H24" s="29"/>
      <c r="I24" s="29"/>
      <c r="J24" s="29"/>
      <c r="K24" s="29"/>
      <c r="L24" s="55"/>
      <c r="M24" s="84">
        <v>0</v>
      </c>
      <c r="N24" s="85">
        <v>0</v>
      </c>
      <c r="O24" s="85">
        <v>0</v>
      </c>
      <c r="P24" s="85">
        <v>0</v>
      </c>
      <c r="Q24" s="85">
        <v>0</v>
      </c>
      <c r="R24" s="85">
        <v>0</v>
      </c>
      <c r="S24" s="85">
        <v>0</v>
      </c>
      <c r="T24" s="85">
        <v>0</v>
      </c>
      <c r="U24" s="85">
        <v>0</v>
      </c>
      <c r="V24" s="86">
        <v>0</v>
      </c>
      <c r="W24" s="79">
        <f t="shared" si="1"/>
        <v>0</v>
      </c>
      <c r="X24" s="70" t="str">
        <f t="shared" si="0"/>
        <v>F</v>
      </c>
    </row>
    <row r="25" spans="1:24">
      <c r="A25" s="25">
        <v>11</v>
      </c>
      <c r="B25" s="30"/>
      <c r="C25" s="31"/>
      <c r="D25" s="30"/>
      <c r="E25" s="32"/>
      <c r="F25" s="29"/>
      <c r="G25" s="29"/>
      <c r="H25" s="29"/>
      <c r="I25" s="29"/>
      <c r="J25" s="29"/>
      <c r="K25" s="29"/>
      <c r="L25" s="55"/>
      <c r="M25" s="84">
        <v>0</v>
      </c>
      <c r="N25" s="85">
        <v>0</v>
      </c>
      <c r="O25" s="85">
        <v>0</v>
      </c>
      <c r="P25" s="85">
        <v>0</v>
      </c>
      <c r="Q25" s="85">
        <v>0</v>
      </c>
      <c r="R25" s="85">
        <v>0</v>
      </c>
      <c r="S25" s="85">
        <v>0</v>
      </c>
      <c r="T25" s="85">
        <v>0</v>
      </c>
      <c r="U25" s="85">
        <v>0</v>
      </c>
      <c r="V25" s="86">
        <v>0</v>
      </c>
      <c r="W25" s="79">
        <f t="shared" si="1"/>
        <v>0</v>
      </c>
      <c r="X25" s="70" t="str">
        <f t="shared" si="0"/>
        <v>F</v>
      </c>
    </row>
    <row r="26" spans="1:24">
      <c r="A26" s="25">
        <v>12</v>
      </c>
      <c r="B26" s="30"/>
      <c r="C26" s="31"/>
      <c r="D26" s="30"/>
      <c r="E26" s="32"/>
      <c r="F26" s="29"/>
      <c r="G26" s="29"/>
      <c r="H26" s="29"/>
      <c r="I26" s="29"/>
      <c r="J26" s="29"/>
      <c r="K26" s="29"/>
      <c r="L26" s="55"/>
      <c r="M26" s="84">
        <v>0</v>
      </c>
      <c r="N26" s="85">
        <v>0</v>
      </c>
      <c r="O26" s="85">
        <v>0</v>
      </c>
      <c r="P26" s="85">
        <v>0</v>
      </c>
      <c r="Q26" s="85">
        <v>0</v>
      </c>
      <c r="R26" s="85">
        <v>0</v>
      </c>
      <c r="S26" s="85">
        <v>0</v>
      </c>
      <c r="T26" s="85">
        <v>0</v>
      </c>
      <c r="U26" s="85">
        <v>0</v>
      </c>
      <c r="V26" s="86">
        <v>0</v>
      </c>
      <c r="W26" s="79">
        <f t="shared" si="1"/>
        <v>0</v>
      </c>
      <c r="X26" s="70" t="str">
        <f t="shared" si="0"/>
        <v>F</v>
      </c>
    </row>
    <row r="27" spans="1:24">
      <c r="A27" s="25">
        <v>13</v>
      </c>
      <c r="B27" s="30"/>
      <c r="C27" s="31"/>
      <c r="D27" s="30"/>
      <c r="E27" s="32"/>
      <c r="F27" s="29"/>
      <c r="G27" s="29"/>
      <c r="H27" s="29"/>
      <c r="I27" s="29"/>
      <c r="J27" s="29"/>
      <c r="K27" s="29"/>
      <c r="L27" s="55"/>
      <c r="M27" s="84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6">
        <v>0</v>
      </c>
      <c r="W27" s="79">
        <f t="shared" si="1"/>
        <v>0</v>
      </c>
      <c r="X27" s="70" t="str">
        <f t="shared" si="0"/>
        <v>F</v>
      </c>
    </row>
    <row r="28" spans="1:24">
      <c r="A28" s="25">
        <v>14</v>
      </c>
      <c r="B28" s="30"/>
      <c r="C28" s="31"/>
      <c r="D28" s="30"/>
      <c r="E28" s="32"/>
      <c r="F28" s="29"/>
      <c r="G28" s="29"/>
      <c r="H28" s="29"/>
      <c r="I28" s="29"/>
      <c r="J28" s="29"/>
      <c r="K28" s="29"/>
      <c r="L28" s="55"/>
      <c r="M28" s="84">
        <v>0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6">
        <v>0</v>
      </c>
      <c r="W28" s="79">
        <f t="shared" si="1"/>
        <v>0</v>
      </c>
      <c r="X28" s="70" t="str">
        <f t="shared" si="0"/>
        <v>F</v>
      </c>
    </row>
    <row r="29" spans="1:24">
      <c r="A29" s="25">
        <v>15</v>
      </c>
      <c r="B29" s="30"/>
      <c r="C29" s="31"/>
      <c r="D29" s="30"/>
      <c r="E29" s="32"/>
      <c r="F29" s="29"/>
      <c r="G29" s="29"/>
      <c r="H29" s="29"/>
      <c r="I29" s="29"/>
      <c r="J29" s="29"/>
      <c r="K29" s="29"/>
      <c r="L29" s="55"/>
      <c r="M29" s="84">
        <v>0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6">
        <v>0</v>
      </c>
      <c r="W29" s="79">
        <f t="shared" si="1"/>
        <v>0</v>
      </c>
      <c r="X29" s="70" t="str">
        <f t="shared" si="0"/>
        <v>F</v>
      </c>
    </row>
    <row r="30" spans="1:24">
      <c r="A30" s="25">
        <v>16</v>
      </c>
      <c r="B30" s="30"/>
      <c r="C30" s="31"/>
      <c r="D30" s="30"/>
      <c r="E30" s="32"/>
      <c r="F30" s="29"/>
      <c r="G30" s="29"/>
      <c r="H30" s="29"/>
      <c r="I30" s="29"/>
      <c r="J30" s="29"/>
      <c r="K30" s="29"/>
      <c r="L30" s="55"/>
      <c r="M30" s="84">
        <v>0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6">
        <v>0</v>
      </c>
      <c r="W30" s="79">
        <f t="shared" si="1"/>
        <v>0</v>
      </c>
      <c r="X30" s="70" t="str">
        <f t="shared" si="0"/>
        <v>F</v>
      </c>
    </row>
    <row r="31" spans="1:24">
      <c r="A31" s="25">
        <v>17</v>
      </c>
      <c r="B31" s="26"/>
      <c r="C31" s="27"/>
      <c r="D31" s="26"/>
      <c r="E31" s="28"/>
      <c r="F31" s="29"/>
      <c r="G31" s="29"/>
      <c r="H31" s="29"/>
      <c r="I31" s="29"/>
      <c r="J31" s="29"/>
      <c r="K31" s="29"/>
      <c r="L31" s="55"/>
      <c r="M31" s="84">
        <v>0</v>
      </c>
      <c r="N31" s="85">
        <v>0</v>
      </c>
      <c r="O31" s="85">
        <v>0</v>
      </c>
      <c r="P31" s="85">
        <v>0</v>
      </c>
      <c r="Q31" s="85">
        <v>0</v>
      </c>
      <c r="R31" s="85">
        <v>0</v>
      </c>
      <c r="S31" s="85">
        <v>0</v>
      </c>
      <c r="T31" s="85">
        <v>0</v>
      </c>
      <c r="U31" s="85">
        <v>0</v>
      </c>
      <c r="V31" s="86">
        <v>0</v>
      </c>
      <c r="W31" s="79">
        <f t="shared" si="1"/>
        <v>0</v>
      </c>
      <c r="X31" s="70" t="str">
        <f t="shared" si="0"/>
        <v>F</v>
      </c>
    </row>
    <row r="32" spans="1:24">
      <c r="A32" s="25">
        <v>18</v>
      </c>
      <c r="B32" s="26"/>
      <c r="C32" s="27"/>
      <c r="D32" s="26"/>
      <c r="E32" s="28"/>
      <c r="F32" s="29"/>
      <c r="G32" s="29"/>
      <c r="H32" s="29"/>
      <c r="I32" s="29"/>
      <c r="J32" s="29"/>
      <c r="K32" s="29"/>
      <c r="L32" s="55"/>
      <c r="M32" s="84">
        <v>0</v>
      </c>
      <c r="N32" s="85">
        <v>0</v>
      </c>
      <c r="O32" s="85">
        <v>0</v>
      </c>
      <c r="P32" s="85">
        <v>0</v>
      </c>
      <c r="Q32" s="85">
        <v>0</v>
      </c>
      <c r="R32" s="85">
        <v>0</v>
      </c>
      <c r="S32" s="85">
        <v>0</v>
      </c>
      <c r="T32" s="85">
        <v>0</v>
      </c>
      <c r="U32" s="85">
        <v>0</v>
      </c>
      <c r="V32" s="86">
        <v>0</v>
      </c>
      <c r="W32" s="79">
        <f t="shared" si="1"/>
        <v>0</v>
      </c>
      <c r="X32" s="70" t="str">
        <f t="shared" si="0"/>
        <v>F</v>
      </c>
    </row>
    <row r="33" spans="1:24">
      <c r="A33" s="25">
        <v>19</v>
      </c>
      <c r="B33" s="26"/>
      <c r="C33" s="27"/>
      <c r="D33" s="26"/>
      <c r="E33" s="28"/>
      <c r="F33" s="29"/>
      <c r="G33" s="29"/>
      <c r="H33" s="29"/>
      <c r="I33" s="29"/>
      <c r="J33" s="29"/>
      <c r="K33" s="29"/>
      <c r="L33" s="55"/>
      <c r="M33" s="84">
        <v>0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6">
        <v>0</v>
      </c>
      <c r="W33" s="79">
        <f t="shared" si="1"/>
        <v>0</v>
      </c>
      <c r="X33" s="70" t="str">
        <f t="shared" si="0"/>
        <v>F</v>
      </c>
    </row>
    <row r="34" spans="1:24">
      <c r="A34" s="25">
        <v>20</v>
      </c>
      <c r="B34" s="26"/>
      <c r="C34" s="27"/>
      <c r="D34" s="26"/>
      <c r="E34" s="28"/>
      <c r="F34" s="29"/>
      <c r="G34" s="29"/>
      <c r="H34" s="29"/>
      <c r="I34" s="29"/>
      <c r="J34" s="29"/>
      <c r="K34" s="29"/>
      <c r="L34" s="55"/>
      <c r="M34" s="84">
        <v>0</v>
      </c>
      <c r="N34" s="85">
        <v>0</v>
      </c>
      <c r="O34" s="85">
        <v>0</v>
      </c>
      <c r="P34" s="85">
        <v>0</v>
      </c>
      <c r="Q34" s="85">
        <v>0</v>
      </c>
      <c r="R34" s="85">
        <v>0</v>
      </c>
      <c r="S34" s="85">
        <v>0</v>
      </c>
      <c r="T34" s="85">
        <v>0</v>
      </c>
      <c r="U34" s="85">
        <v>0</v>
      </c>
      <c r="V34" s="86">
        <v>0</v>
      </c>
      <c r="W34" s="79">
        <f t="shared" si="1"/>
        <v>0</v>
      </c>
      <c r="X34" s="70" t="str">
        <f t="shared" si="0"/>
        <v>F</v>
      </c>
    </row>
    <row r="35" spans="1:24">
      <c r="A35" s="25">
        <v>21</v>
      </c>
      <c r="B35" s="26"/>
      <c r="C35" s="27"/>
      <c r="D35" s="26"/>
      <c r="E35" s="28"/>
      <c r="F35" s="29"/>
      <c r="G35" s="29"/>
      <c r="H35" s="29"/>
      <c r="I35" s="29"/>
      <c r="J35" s="29"/>
      <c r="K35" s="29"/>
      <c r="L35" s="55"/>
      <c r="M35" s="84">
        <v>0</v>
      </c>
      <c r="N35" s="85">
        <v>0</v>
      </c>
      <c r="O35" s="85">
        <v>0</v>
      </c>
      <c r="P35" s="85">
        <v>0</v>
      </c>
      <c r="Q35" s="85">
        <v>0</v>
      </c>
      <c r="R35" s="85">
        <v>0</v>
      </c>
      <c r="S35" s="85">
        <v>0</v>
      </c>
      <c r="T35" s="85">
        <v>0</v>
      </c>
      <c r="U35" s="85">
        <v>0</v>
      </c>
      <c r="V35" s="86">
        <v>0</v>
      </c>
      <c r="W35" s="79">
        <f t="shared" si="1"/>
        <v>0</v>
      </c>
      <c r="X35" s="70" t="str">
        <f t="shared" si="0"/>
        <v>F</v>
      </c>
    </row>
    <row r="36" spans="1:24">
      <c r="A36" s="25">
        <v>22</v>
      </c>
      <c r="B36" s="26"/>
      <c r="C36" s="27"/>
      <c r="D36" s="26"/>
      <c r="E36" s="28"/>
      <c r="F36" s="29"/>
      <c r="G36" s="29"/>
      <c r="H36" s="29"/>
      <c r="I36" s="29"/>
      <c r="J36" s="29"/>
      <c r="K36" s="29"/>
      <c r="L36" s="55"/>
      <c r="M36" s="84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6">
        <v>0</v>
      </c>
      <c r="W36" s="79">
        <f t="shared" si="1"/>
        <v>0</v>
      </c>
      <c r="X36" s="70" t="str">
        <f t="shared" si="0"/>
        <v>F</v>
      </c>
    </row>
    <row r="37" spans="1:24">
      <c r="A37" s="25">
        <v>23</v>
      </c>
      <c r="B37" s="26"/>
      <c r="C37" s="27"/>
      <c r="D37" s="26"/>
      <c r="E37" s="28"/>
      <c r="F37" s="29"/>
      <c r="G37" s="29"/>
      <c r="H37" s="29"/>
      <c r="I37" s="29"/>
      <c r="J37" s="29"/>
      <c r="K37" s="29"/>
      <c r="L37" s="55"/>
      <c r="M37" s="84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6">
        <v>0</v>
      </c>
      <c r="W37" s="79">
        <f t="shared" si="1"/>
        <v>0</v>
      </c>
      <c r="X37" s="70" t="str">
        <f t="shared" si="0"/>
        <v>F</v>
      </c>
    </row>
    <row r="38" spans="1:24">
      <c r="A38" s="25">
        <v>24</v>
      </c>
      <c r="B38" s="26"/>
      <c r="C38" s="27"/>
      <c r="D38" s="26"/>
      <c r="E38" s="28"/>
      <c r="F38" s="29"/>
      <c r="G38" s="29"/>
      <c r="H38" s="29"/>
      <c r="I38" s="29"/>
      <c r="J38" s="29"/>
      <c r="K38" s="29"/>
      <c r="L38" s="55"/>
      <c r="M38" s="84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6">
        <v>0</v>
      </c>
      <c r="W38" s="79">
        <f t="shared" si="1"/>
        <v>0</v>
      </c>
      <c r="X38" s="70" t="str">
        <f t="shared" si="0"/>
        <v>F</v>
      </c>
    </row>
    <row r="39" spans="1:24">
      <c r="A39" s="25">
        <v>25</v>
      </c>
      <c r="B39" s="26"/>
      <c r="C39" s="27"/>
      <c r="D39" s="26"/>
      <c r="E39" s="28"/>
      <c r="F39" s="29"/>
      <c r="G39" s="29"/>
      <c r="H39" s="29"/>
      <c r="I39" s="29"/>
      <c r="J39" s="29"/>
      <c r="K39" s="29"/>
      <c r="L39" s="55"/>
      <c r="M39" s="84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6">
        <v>0</v>
      </c>
      <c r="W39" s="79">
        <f t="shared" si="1"/>
        <v>0</v>
      </c>
      <c r="X39" s="70" t="str">
        <f t="shared" si="0"/>
        <v>F</v>
      </c>
    </row>
    <row r="40" spans="1:24">
      <c r="A40" s="25">
        <v>26</v>
      </c>
      <c r="B40" s="26"/>
      <c r="C40" s="27"/>
      <c r="D40" s="26"/>
      <c r="E40" s="28"/>
      <c r="F40" s="29"/>
      <c r="G40" s="29"/>
      <c r="H40" s="29"/>
      <c r="I40" s="29"/>
      <c r="J40" s="29"/>
      <c r="K40" s="29"/>
      <c r="L40" s="55"/>
      <c r="M40" s="84">
        <v>0</v>
      </c>
      <c r="N40" s="85">
        <v>0</v>
      </c>
      <c r="O40" s="85">
        <v>0</v>
      </c>
      <c r="P40" s="85">
        <v>0</v>
      </c>
      <c r="Q40" s="85">
        <v>0</v>
      </c>
      <c r="R40" s="85">
        <v>0</v>
      </c>
      <c r="S40" s="85">
        <v>0</v>
      </c>
      <c r="T40" s="85">
        <v>0</v>
      </c>
      <c r="U40" s="85">
        <v>0</v>
      </c>
      <c r="V40" s="86">
        <v>0</v>
      </c>
      <c r="W40" s="79">
        <f t="shared" si="1"/>
        <v>0</v>
      </c>
      <c r="X40" s="70" t="str">
        <f t="shared" si="0"/>
        <v>F</v>
      </c>
    </row>
    <row r="41" spans="1:24">
      <c r="A41" s="25">
        <v>27</v>
      </c>
      <c r="B41" s="26"/>
      <c r="C41" s="27"/>
      <c r="D41" s="26"/>
      <c r="E41" s="28"/>
      <c r="F41" s="29"/>
      <c r="G41" s="29"/>
      <c r="H41" s="29"/>
      <c r="I41" s="29"/>
      <c r="J41" s="29"/>
      <c r="K41" s="29"/>
      <c r="L41" s="55"/>
      <c r="M41" s="84">
        <v>0</v>
      </c>
      <c r="N41" s="85">
        <v>0</v>
      </c>
      <c r="O41" s="85">
        <v>0</v>
      </c>
      <c r="P41" s="85">
        <v>0</v>
      </c>
      <c r="Q41" s="85">
        <v>0</v>
      </c>
      <c r="R41" s="85">
        <v>0</v>
      </c>
      <c r="S41" s="85">
        <v>0</v>
      </c>
      <c r="T41" s="85">
        <v>0</v>
      </c>
      <c r="U41" s="85">
        <v>0</v>
      </c>
      <c r="V41" s="86">
        <v>0</v>
      </c>
      <c r="W41" s="79">
        <f t="shared" si="1"/>
        <v>0</v>
      </c>
      <c r="X41" s="70" t="str">
        <f t="shared" si="0"/>
        <v>F</v>
      </c>
    </row>
    <row r="42" spans="1:24">
      <c r="A42" s="25">
        <v>28</v>
      </c>
      <c r="B42" s="26"/>
      <c r="C42" s="27"/>
      <c r="D42" s="26"/>
      <c r="E42" s="28"/>
      <c r="F42" s="29"/>
      <c r="G42" s="29"/>
      <c r="H42" s="29"/>
      <c r="I42" s="29"/>
      <c r="J42" s="29"/>
      <c r="K42" s="29"/>
      <c r="L42" s="55"/>
      <c r="M42" s="84">
        <v>0</v>
      </c>
      <c r="N42" s="85">
        <v>0</v>
      </c>
      <c r="O42" s="85">
        <v>0</v>
      </c>
      <c r="P42" s="85">
        <v>0</v>
      </c>
      <c r="Q42" s="85">
        <v>0</v>
      </c>
      <c r="R42" s="85">
        <v>0</v>
      </c>
      <c r="S42" s="85">
        <v>0</v>
      </c>
      <c r="T42" s="85">
        <v>0</v>
      </c>
      <c r="U42" s="85">
        <v>0</v>
      </c>
      <c r="V42" s="86">
        <v>0</v>
      </c>
      <c r="W42" s="79">
        <f t="shared" si="1"/>
        <v>0</v>
      </c>
      <c r="X42" s="70" t="str">
        <f t="shared" si="0"/>
        <v>F</v>
      </c>
    </row>
    <row r="43" spans="1:24">
      <c r="A43" s="25">
        <v>29</v>
      </c>
      <c r="B43" s="26"/>
      <c r="C43" s="27"/>
      <c r="D43" s="26"/>
      <c r="E43" s="28"/>
      <c r="F43" s="29"/>
      <c r="G43" s="29"/>
      <c r="H43" s="29"/>
      <c r="I43" s="29"/>
      <c r="J43" s="29"/>
      <c r="K43" s="29"/>
      <c r="L43" s="55"/>
      <c r="M43" s="84">
        <v>0</v>
      </c>
      <c r="N43" s="85">
        <v>0</v>
      </c>
      <c r="O43" s="85">
        <v>0</v>
      </c>
      <c r="P43" s="85">
        <v>0</v>
      </c>
      <c r="Q43" s="85">
        <v>0</v>
      </c>
      <c r="R43" s="85">
        <v>0</v>
      </c>
      <c r="S43" s="85">
        <v>0</v>
      </c>
      <c r="T43" s="85">
        <v>0</v>
      </c>
      <c r="U43" s="85">
        <v>0</v>
      </c>
      <c r="V43" s="86">
        <v>0</v>
      </c>
      <c r="W43" s="79">
        <f t="shared" si="1"/>
        <v>0</v>
      </c>
      <c r="X43" s="70" t="str">
        <f t="shared" si="0"/>
        <v>F</v>
      </c>
    </row>
    <row r="44" spans="1:24">
      <c r="A44" s="25">
        <v>30</v>
      </c>
      <c r="B44" s="26"/>
      <c r="C44" s="27"/>
      <c r="D44" s="26"/>
      <c r="E44" s="28"/>
      <c r="F44" s="29"/>
      <c r="G44" s="29"/>
      <c r="H44" s="29"/>
      <c r="I44" s="29"/>
      <c r="J44" s="29"/>
      <c r="K44" s="29"/>
      <c r="L44" s="55"/>
      <c r="M44" s="84">
        <v>0</v>
      </c>
      <c r="N44" s="85">
        <v>0</v>
      </c>
      <c r="O44" s="85">
        <v>0</v>
      </c>
      <c r="P44" s="85">
        <v>0</v>
      </c>
      <c r="Q44" s="85">
        <v>0</v>
      </c>
      <c r="R44" s="85">
        <v>0</v>
      </c>
      <c r="S44" s="85">
        <v>0</v>
      </c>
      <c r="T44" s="85">
        <v>0</v>
      </c>
      <c r="U44" s="85">
        <v>0</v>
      </c>
      <c r="V44" s="86">
        <v>0</v>
      </c>
      <c r="W44" s="79">
        <f t="shared" si="1"/>
        <v>0</v>
      </c>
      <c r="X44" s="70" t="str">
        <f t="shared" si="0"/>
        <v>F</v>
      </c>
    </row>
    <row r="45" spans="1:24">
      <c r="A45" s="25">
        <v>31</v>
      </c>
      <c r="B45" s="26"/>
      <c r="C45" s="27"/>
      <c r="D45" s="26"/>
      <c r="E45" s="28"/>
      <c r="F45" s="29"/>
      <c r="G45" s="29"/>
      <c r="H45" s="29"/>
      <c r="I45" s="29"/>
      <c r="J45" s="29"/>
      <c r="K45" s="29"/>
      <c r="L45" s="55"/>
      <c r="M45" s="84">
        <v>0</v>
      </c>
      <c r="N45" s="85">
        <v>0</v>
      </c>
      <c r="O45" s="85">
        <v>0</v>
      </c>
      <c r="P45" s="85">
        <v>0</v>
      </c>
      <c r="Q45" s="85">
        <v>0</v>
      </c>
      <c r="R45" s="85">
        <v>0</v>
      </c>
      <c r="S45" s="85">
        <v>0</v>
      </c>
      <c r="T45" s="85">
        <v>0</v>
      </c>
      <c r="U45" s="85">
        <v>0</v>
      </c>
      <c r="V45" s="86">
        <v>0</v>
      </c>
      <c r="W45" s="79">
        <f t="shared" si="1"/>
        <v>0</v>
      </c>
      <c r="X45" s="70" t="str">
        <f t="shared" si="0"/>
        <v>F</v>
      </c>
    </row>
    <row r="46" spans="1:24">
      <c r="A46" s="25">
        <v>32</v>
      </c>
      <c r="B46" s="26"/>
      <c r="C46" s="27"/>
      <c r="D46" s="26"/>
      <c r="E46" s="28"/>
      <c r="F46" s="29"/>
      <c r="G46" s="29"/>
      <c r="H46" s="29"/>
      <c r="I46" s="29"/>
      <c r="J46" s="29"/>
      <c r="K46" s="29"/>
      <c r="L46" s="55"/>
      <c r="M46" s="84">
        <v>0</v>
      </c>
      <c r="N46" s="85">
        <v>0</v>
      </c>
      <c r="O46" s="85">
        <v>0</v>
      </c>
      <c r="P46" s="85">
        <v>0</v>
      </c>
      <c r="Q46" s="85">
        <v>0</v>
      </c>
      <c r="R46" s="85">
        <v>0</v>
      </c>
      <c r="S46" s="85">
        <v>0</v>
      </c>
      <c r="T46" s="85">
        <v>0</v>
      </c>
      <c r="U46" s="85">
        <v>0</v>
      </c>
      <c r="V46" s="86">
        <v>0</v>
      </c>
      <c r="W46" s="79">
        <f t="shared" si="1"/>
        <v>0</v>
      </c>
      <c r="X46" s="70" t="str">
        <f t="shared" si="0"/>
        <v>F</v>
      </c>
    </row>
    <row r="47" spans="1:24">
      <c r="A47" s="25">
        <v>33</v>
      </c>
      <c r="B47" s="26"/>
      <c r="C47" s="27"/>
      <c r="D47" s="26"/>
      <c r="E47" s="28"/>
      <c r="F47" s="29"/>
      <c r="G47" s="29"/>
      <c r="H47" s="29"/>
      <c r="I47" s="29"/>
      <c r="J47" s="29"/>
      <c r="K47" s="29"/>
      <c r="L47" s="55"/>
      <c r="M47" s="84">
        <v>0</v>
      </c>
      <c r="N47" s="85">
        <v>0</v>
      </c>
      <c r="O47" s="85">
        <v>0</v>
      </c>
      <c r="P47" s="85">
        <v>0</v>
      </c>
      <c r="Q47" s="85">
        <v>0</v>
      </c>
      <c r="R47" s="85">
        <v>0</v>
      </c>
      <c r="S47" s="85">
        <v>0</v>
      </c>
      <c r="T47" s="85">
        <v>0</v>
      </c>
      <c r="U47" s="85">
        <v>0</v>
      </c>
      <c r="V47" s="86">
        <v>0</v>
      </c>
      <c r="W47" s="79">
        <f t="shared" si="1"/>
        <v>0</v>
      </c>
      <c r="X47" s="70" t="str">
        <f t="shared" si="0"/>
        <v>F</v>
      </c>
    </row>
    <row r="48" spans="1:24">
      <c r="A48" s="25">
        <v>34</v>
      </c>
      <c r="B48" s="26"/>
      <c r="C48" s="27"/>
      <c r="D48" s="26"/>
      <c r="E48" s="28"/>
      <c r="F48" s="29"/>
      <c r="G48" s="29"/>
      <c r="H48" s="29"/>
      <c r="I48" s="29"/>
      <c r="J48" s="29"/>
      <c r="K48" s="29"/>
      <c r="L48" s="55"/>
      <c r="M48" s="84">
        <v>0</v>
      </c>
      <c r="N48" s="85">
        <v>0</v>
      </c>
      <c r="O48" s="85">
        <v>0</v>
      </c>
      <c r="P48" s="85">
        <v>0</v>
      </c>
      <c r="Q48" s="85">
        <v>0</v>
      </c>
      <c r="R48" s="85">
        <v>0</v>
      </c>
      <c r="S48" s="85">
        <v>0</v>
      </c>
      <c r="T48" s="85">
        <v>0</v>
      </c>
      <c r="U48" s="85">
        <v>0</v>
      </c>
      <c r="V48" s="86">
        <v>0</v>
      </c>
      <c r="W48" s="79">
        <f t="shared" si="1"/>
        <v>0</v>
      </c>
      <c r="X48" s="70" t="str">
        <f t="shared" si="0"/>
        <v>F</v>
      </c>
    </row>
    <row r="49" spans="1:24">
      <c r="A49" s="25">
        <v>35</v>
      </c>
      <c r="B49" s="26"/>
      <c r="C49" s="27"/>
      <c r="D49" s="26"/>
      <c r="E49" s="28"/>
      <c r="F49" s="29"/>
      <c r="G49" s="29"/>
      <c r="H49" s="29"/>
      <c r="I49" s="29"/>
      <c r="J49" s="29"/>
      <c r="K49" s="29"/>
      <c r="L49" s="55"/>
      <c r="M49" s="84">
        <v>0</v>
      </c>
      <c r="N49" s="85">
        <v>0</v>
      </c>
      <c r="O49" s="85">
        <v>0</v>
      </c>
      <c r="P49" s="85">
        <v>0</v>
      </c>
      <c r="Q49" s="85">
        <v>0</v>
      </c>
      <c r="R49" s="85">
        <v>0</v>
      </c>
      <c r="S49" s="85">
        <v>0</v>
      </c>
      <c r="T49" s="85">
        <v>0</v>
      </c>
      <c r="U49" s="85">
        <v>0</v>
      </c>
      <c r="V49" s="86">
        <v>0</v>
      </c>
      <c r="W49" s="79">
        <f t="shared" si="1"/>
        <v>0</v>
      </c>
      <c r="X49" s="70" t="str">
        <f t="shared" si="0"/>
        <v>F</v>
      </c>
    </row>
    <row r="50" spans="1:24">
      <c r="A50" s="25">
        <v>36</v>
      </c>
      <c r="B50" s="26"/>
      <c r="C50" s="27"/>
      <c r="D50" s="26"/>
      <c r="E50" s="28"/>
      <c r="F50" s="29"/>
      <c r="G50" s="29"/>
      <c r="H50" s="29"/>
      <c r="I50" s="29"/>
      <c r="J50" s="29"/>
      <c r="K50" s="29"/>
      <c r="L50" s="55"/>
      <c r="M50" s="84">
        <v>0</v>
      </c>
      <c r="N50" s="85">
        <v>0</v>
      </c>
      <c r="O50" s="85">
        <v>0</v>
      </c>
      <c r="P50" s="85">
        <v>0</v>
      </c>
      <c r="Q50" s="85">
        <v>0</v>
      </c>
      <c r="R50" s="85">
        <v>0</v>
      </c>
      <c r="S50" s="85">
        <v>0</v>
      </c>
      <c r="T50" s="85">
        <v>0</v>
      </c>
      <c r="U50" s="85">
        <v>0</v>
      </c>
      <c r="V50" s="86">
        <v>0</v>
      </c>
      <c r="W50" s="79">
        <f t="shared" si="1"/>
        <v>0</v>
      </c>
      <c r="X50" s="70" t="str">
        <f t="shared" si="0"/>
        <v>F</v>
      </c>
    </row>
    <row r="51" spans="1:24">
      <c r="A51" s="25">
        <v>37</v>
      </c>
      <c r="B51" s="26"/>
      <c r="C51" s="27"/>
      <c r="D51" s="26"/>
      <c r="E51" s="28"/>
      <c r="F51" s="29"/>
      <c r="G51" s="29"/>
      <c r="H51" s="29"/>
      <c r="I51" s="29"/>
      <c r="J51" s="29"/>
      <c r="K51" s="29"/>
      <c r="L51" s="55"/>
      <c r="M51" s="84">
        <v>0</v>
      </c>
      <c r="N51" s="85">
        <v>0</v>
      </c>
      <c r="O51" s="85">
        <v>0</v>
      </c>
      <c r="P51" s="85">
        <v>0</v>
      </c>
      <c r="Q51" s="85">
        <v>0</v>
      </c>
      <c r="R51" s="85">
        <v>0</v>
      </c>
      <c r="S51" s="85">
        <v>0</v>
      </c>
      <c r="T51" s="85">
        <v>0</v>
      </c>
      <c r="U51" s="85">
        <v>0</v>
      </c>
      <c r="V51" s="86">
        <v>0</v>
      </c>
      <c r="W51" s="79">
        <f t="shared" si="1"/>
        <v>0</v>
      </c>
      <c r="X51" s="70" t="str">
        <f t="shared" si="0"/>
        <v>F</v>
      </c>
    </row>
    <row r="52" spans="1:24">
      <c r="A52" s="25">
        <v>38</v>
      </c>
      <c r="B52" s="26"/>
      <c r="C52" s="27"/>
      <c r="D52" s="26"/>
      <c r="E52" s="28"/>
      <c r="F52" s="29"/>
      <c r="G52" s="29"/>
      <c r="H52" s="29"/>
      <c r="I52" s="29"/>
      <c r="J52" s="29"/>
      <c r="K52" s="29"/>
      <c r="L52" s="55"/>
      <c r="M52" s="84">
        <v>0</v>
      </c>
      <c r="N52" s="85">
        <v>0</v>
      </c>
      <c r="O52" s="85">
        <v>0</v>
      </c>
      <c r="P52" s="85">
        <v>0</v>
      </c>
      <c r="Q52" s="85">
        <v>0</v>
      </c>
      <c r="R52" s="85">
        <v>0</v>
      </c>
      <c r="S52" s="85">
        <v>0</v>
      </c>
      <c r="T52" s="85">
        <v>0</v>
      </c>
      <c r="U52" s="85">
        <v>0</v>
      </c>
      <c r="V52" s="86">
        <v>0</v>
      </c>
      <c r="W52" s="79">
        <f t="shared" si="1"/>
        <v>0</v>
      </c>
      <c r="X52" s="70" t="str">
        <f t="shared" si="0"/>
        <v>F</v>
      </c>
    </row>
    <row r="53" spans="1:24">
      <c r="A53" s="25">
        <v>39</v>
      </c>
      <c r="B53" s="26"/>
      <c r="C53" s="27"/>
      <c r="D53" s="26"/>
      <c r="E53" s="28"/>
      <c r="F53" s="29"/>
      <c r="G53" s="29"/>
      <c r="H53" s="29"/>
      <c r="I53" s="29"/>
      <c r="J53" s="29"/>
      <c r="K53" s="29"/>
      <c r="L53" s="55"/>
      <c r="M53" s="84">
        <v>0</v>
      </c>
      <c r="N53" s="85">
        <v>0</v>
      </c>
      <c r="O53" s="85">
        <v>0</v>
      </c>
      <c r="P53" s="85">
        <v>0</v>
      </c>
      <c r="Q53" s="85">
        <v>0</v>
      </c>
      <c r="R53" s="85">
        <v>0</v>
      </c>
      <c r="S53" s="85">
        <v>0</v>
      </c>
      <c r="T53" s="85">
        <v>0</v>
      </c>
      <c r="U53" s="85">
        <v>0</v>
      </c>
      <c r="V53" s="86">
        <v>0</v>
      </c>
      <c r="W53" s="79">
        <f t="shared" si="1"/>
        <v>0</v>
      </c>
      <c r="X53" s="70" t="str">
        <f t="shared" si="0"/>
        <v>F</v>
      </c>
    </row>
    <row r="54" spans="1:24">
      <c r="A54" s="25">
        <v>40</v>
      </c>
      <c r="B54" s="26"/>
      <c r="C54" s="27"/>
      <c r="D54" s="26"/>
      <c r="E54" s="28"/>
      <c r="F54" s="29"/>
      <c r="G54" s="29"/>
      <c r="H54" s="29"/>
      <c r="I54" s="29"/>
      <c r="J54" s="29"/>
      <c r="K54" s="29"/>
      <c r="L54" s="55"/>
      <c r="M54" s="84">
        <v>0</v>
      </c>
      <c r="N54" s="85">
        <v>0</v>
      </c>
      <c r="O54" s="85">
        <v>0</v>
      </c>
      <c r="P54" s="85">
        <v>0</v>
      </c>
      <c r="Q54" s="85">
        <v>0</v>
      </c>
      <c r="R54" s="85">
        <v>0</v>
      </c>
      <c r="S54" s="85">
        <v>0</v>
      </c>
      <c r="T54" s="85">
        <v>0</v>
      </c>
      <c r="U54" s="85">
        <v>0</v>
      </c>
      <c r="V54" s="86">
        <v>0</v>
      </c>
      <c r="W54" s="79">
        <f t="shared" si="1"/>
        <v>0</v>
      </c>
      <c r="X54" s="70" t="str">
        <f t="shared" si="0"/>
        <v>F</v>
      </c>
    </row>
    <row r="55" spans="1:24">
      <c r="A55" s="25">
        <v>41</v>
      </c>
      <c r="B55" s="26"/>
      <c r="C55" s="27"/>
      <c r="D55" s="26"/>
      <c r="E55" s="28"/>
      <c r="F55" s="29"/>
      <c r="G55" s="29"/>
      <c r="H55" s="29"/>
      <c r="I55" s="29"/>
      <c r="J55" s="29"/>
      <c r="K55" s="29"/>
      <c r="L55" s="55"/>
      <c r="M55" s="84">
        <v>0</v>
      </c>
      <c r="N55" s="85">
        <v>0</v>
      </c>
      <c r="O55" s="85">
        <v>0</v>
      </c>
      <c r="P55" s="85">
        <v>0</v>
      </c>
      <c r="Q55" s="85">
        <v>0</v>
      </c>
      <c r="R55" s="85">
        <v>0</v>
      </c>
      <c r="S55" s="85">
        <v>0</v>
      </c>
      <c r="T55" s="85">
        <v>0</v>
      </c>
      <c r="U55" s="85">
        <v>0</v>
      </c>
      <c r="V55" s="86">
        <v>0</v>
      </c>
      <c r="W55" s="79">
        <f t="shared" si="1"/>
        <v>0</v>
      </c>
      <c r="X55" s="70" t="str">
        <f t="shared" si="0"/>
        <v>F</v>
      </c>
    </row>
    <row r="56" spans="1:24">
      <c r="A56" s="25">
        <v>42</v>
      </c>
      <c r="B56" s="26"/>
      <c r="C56" s="27"/>
      <c r="D56" s="26"/>
      <c r="E56" s="28"/>
      <c r="F56" s="29"/>
      <c r="G56" s="29"/>
      <c r="H56" s="29"/>
      <c r="I56" s="29"/>
      <c r="J56" s="29"/>
      <c r="K56" s="29"/>
      <c r="L56" s="55"/>
      <c r="M56" s="84">
        <v>0</v>
      </c>
      <c r="N56" s="85">
        <v>0</v>
      </c>
      <c r="O56" s="85">
        <v>0</v>
      </c>
      <c r="P56" s="85">
        <v>0</v>
      </c>
      <c r="Q56" s="85">
        <v>0</v>
      </c>
      <c r="R56" s="85">
        <v>0</v>
      </c>
      <c r="S56" s="85">
        <v>0</v>
      </c>
      <c r="T56" s="85">
        <v>0</v>
      </c>
      <c r="U56" s="85">
        <v>0</v>
      </c>
      <c r="V56" s="86">
        <v>0</v>
      </c>
      <c r="W56" s="79">
        <f t="shared" si="1"/>
        <v>0</v>
      </c>
      <c r="X56" s="70" t="str">
        <f t="shared" si="0"/>
        <v>F</v>
      </c>
    </row>
    <row r="57" spans="1:24">
      <c r="A57" s="25">
        <v>43</v>
      </c>
      <c r="B57" s="26"/>
      <c r="C57" s="27"/>
      <c r="D57" s="26"/>
      <c r="E57" s="28"/>
      <c r="F57" s="29"/>
      <c r="G57" s="29"/>
      <c r="H57" s="29"/>
      <c r="I57" s="29"/>
      <c r="J57" s="29"/>
      <c r="K57" s="29"/>
      <c r="L57" s="55"/>
      <c r="M57" s="84">
        <v>0</v>
      </c>
      <c r="N57" s="85">
        <v>0</v>
      </c>
      <c r="O57" s="85">
        <v>0</v>
      </c>
      <c r="P57" s="85">
        <v>0</v>
      </c>
      <c r="Q57" s="85">
        <v>0</v>
      </c>
      <c r="R57" s="85">
        <v>0</v>
      </c>
      <c r="S57" s="85">
        <v>0</v>
      </c>
      <c r="T57" s="85">
        <v>0</v>
      </c>
      <c r="U57" s="85">
        <v>0</v>
      </c>
      <c r="V57" s="86">
        <v>0</v>
      </c>
      <c r="W57" s="79">
        <f t="shared" si="1"/>
        <v>0</v>
      </c>
      <c r="X57" s="70" t="str">
        <f t="shared" si="0"/>
        <v>F</v>
      </c>
    </row>
    <row r="58" spans="1:24">
      <c r="A58" s="25">
        <v>44</v>
      </c>
      <c r="B58" s="26"/>
      <c r="C58" s="27"/>
      <c r="D58" s="26"/>
      <c r="E58" s="28"/>
      <c r="F58" s="29"/>
      <c r="G58" s="29"/>
      <c r="H58" s="29"/>
      <c r="I58" s="29"/>
      <c r="J58" s="29"/>
      <c r="K58" s="29"/>
      <c r="L58" s="55"/>
      <c r="M58" s="84">
        <v>0</v>
      </c>
      <c r="N58" s="85">
        <v>0</v>
      </c>
      <c r="O58" s="85">
        <v>0</v>
      </c>
      <c r="P58" s="85">
        <v>0</v>
      </c>
      <c r="Q58" s="85">
        <v>0</v>
      </c>
      <c r="R58" s="85">
        <v>0</v>
      </c>
      <c r="S58" s="85">
        <v>0</v>
      </c>
      <c r="T58" s="85">
        <v>0</v>
      </c>
      <c r="U58" s="85">
        <v>0</v>
      </c>
      <c r="V58" s="86">
        <v>0</v>
      </c>
      <c r="W58" s="79">
        <f t="shared" si="1"/>
        <v>0</v>
      </c>
      <c r="X58" s="70" t="str">
        <f t="shared" si="0"/>
        <v>F</v>
      </c>
    </row>
    <row r="59" spans="1:24">
      <c r="A59" s="25">
        <v>45</v>
      </c>
      <c r="B59" s="26"/>
      <c r="C59" s="27"/>
      <c r="D59" s="26"/>
      <c r="E59" s="28"/>
      <c r="F59" s="29"/>
      <c r="G59" s="29"/>
      <c r="H59" s="29"/>
      <c r="I59" s="29"/>
      <c r="J59" s="29"/>
      <c r="K59" s="29"/>
      <c r="L59" s="55"/>
      <c r="M59" s="84">
        <v>0</v>
      </c>
      <c r="N59" s="85">
        <v>0</v>
      </c>
      <c r="O59" s="85">
        <v>0</v>
      </c>
      <c r="P59" s="85">
        <v>0</v>
      </c>
      <c r="Q59" s="85">
        <v>0</v>
      </c>
      <c r="R59" s="85">
        <v>0</v>
      </c>
      <c r="S59" s="85">
        <v>0</v>
      </c>
      <c r="T59" s="85">
        <v>0</v>
      </c>
      <c r="U59" s="85">
        <v>0</v>
      </c>
      <c r="V59" s="86">
        <v>0</v>
      </c>
      <c r="W59" s="79">
        <f t="shared" si="1"/>
        <v>0</v>
      </c>
      <c r="X59" s="70" t="str">
        <f t="shared" si="0"/>
        <v>F</v>
      </c>
    </row>
    <row r="60" spans="1:24">
      <c r="A60" s="25">
        <v>46</v>
      </c>
      <c r="B60" s="26"/>
      <c r="C60" s="27"/>
      <c r="D60" s="26"/>
      <c r="E60" s="28"/>
      <c r="F60" s="29"/>
      <c r="G60" s="29"/>
      <c r="H60" s="29"/>
      <c r="I60" s="29"/>
      <c r="J60" s="29"/>
      <c r="K60" s="29"/>
      <c r="L60" s="55"/>
      <c r="M60" s="84">
        <v>0</v>
      </c>
      <c r="N60" s="85">
        <v>0</v>
      </c>
      <c r="O60" s="85">
        <v>0</v>
      </c>
      <c r="P60" s="85">
        <v>0</v>
      </c>
      <c r="Q60" s="85">
        <v>0</v>
      </c>
      <c r="R60" s="85">
        <v>0</v>
      </c>
      <c r="S60" s="85">
        <v>0</v>
      </c>
      <c r="T60" s="85">
        <v>0</v>
      </c>
      <c r="U60" s="85">
        <v>0</v>
      </c>
      <c r="V60" s="86">
        <v>0</v>
      </c>
      <c r="W60" s="79">
        <f t="shared" si="1"/>
        <v>0</v>
      </c>
      <c r="X60" s="70" t="str">
        <f t="shared" si="0"/>
        <v>F</v>
      </c>
    </row>
    <row r="61" spans="1:24">
      <c r="A61" s="25">
        <v>47</v>
      </c>
      <c r="B61" s="26"/>
      <c r="C61" s="27"/>
      <c r="D61" s="26"/>
      <c r="E61" s="28"/>
      <c r="F61" s="29"/>
      <c r="G61" s="29"/>
      <c r="H61" s="29"/>
      <c r="I61" s="29"/>
      <c r="J61" s="29"/>
      <c r="K61" s="29"/>
      <c r="L61" s="55"/>
      <c r="M61" s="84">
        <v>0</v>
      </c>
      <c r="N61" s="85">
        <v>0</v>
      </c>
      <c r="O61" s="85">
        <v>0</v>
      </c>
      <c r="P61" s="85">
        <v>0</v>
      </c>
      <c r="Q61" s="85">
        <v>0</v>
      </c>
      <c r="R61" s="85">
        <v>0</v>
      </c>
      <c r="S61" s="85">
        <v>0</v>
      </c>
      <c r="T61" s="85">
        <v>0</v>
      </c>
      <c r="U61" s="85">
        <v>0</v>
      </c>
      <c r="V61" s="86">
        <v>0</v>
      </c>
      <c r="W61" s="79">
        <f t="shared" si="1"/>
        <v>0</v>
      </c>
      <c r="X61" s="70" t="str">
        <f t="shared" si="0"/>
        <v>F</v>
      </c>
    </row>
    <row r="62" spans="1:24">
      <c r="A62" s="25">
        <v>48</v>
      </c>
      <c r="B62" s="26"/>
      <c r="C62" s="27"/>
      <c r="D62" s="26"/>
      <c r="E62" s="28"/>
      <c r="F62" s="29"/>
      <c r="G62" s="29"/>
      <c r="H62" s="29"/>
      <c r="I62" s="29"/>
      <c r="J62" s="29"/>
      <c r="K62" s="29"/>
      <c r="L62" s="55"/>
      <c r="M62" s="84">
        <v>0</v>
      </c>
      <c r="N62" s="85">
        <v>0</v>
      </c>
      <c r="O62" s="85">
        <v>0</v>
      </c>
      <c r="P62" s="85">
        <v>0</v>
      </c>
      <c r="Q62" s="85">
        <v>0</v>
      </c>
      <c r="R62" s="85">
        <v>0</v>
      </c>
      <c r="S62" s="85">
        <v>0</v>
      </c>
      <c r="T62" s="85">
        <v>0</v>
      </c>
      <c r="U62" s="85">
        <v>0</v>
      </c>
      <c r="V62" s="86">
        <v>0</v>
      </c>
      <c r="W62" s="79">
        <f t="shared" si="1"/>
        <v>0</v>
      </c>
      <c r="X62" s="70" t="str">
        <f t="shared" si="0"/>
        <v>F</v>
      </c>
    </row>
    <row r="63" spans="1:24">
      <c r="A63" s="25">
        <v>49</v>
      </c>
      <c r="B63" s="26"/>
      <c r="C63" s="27"/>
      <c r="D63" s="26"/>
      <c r="E63" s="28"/>
      <c r="F63" s="29"/>
      <c r="G63" s="29"/>
      <c r="H63" s="29"/>
      <c r="I63" s="29"/>
      <c r="J63" s="29"/>
      <c r="K63" s="29"/>
      <c r="L63" s="55"/>
      <c r="M63" s="84">
        <v>0</v>
      </c>
      <c r="N63" s="85">
        <v>0</v>
      </c>
      <c r="O63" s="85">
        <v>0</v>
      </c>
      <c r="P63" s="85">
        <v>0</v>
      </c>
      <c r="Q63" s="85">
        <v>0</v>
      </c>
      <c r="R63" s="85">
        <v>0</v>
      </c>
      <c r="S63" s="85">
        <v>0</v>
      </c>
      <c r="T63" s="85">
        <v>0</v>
      </c>
      <c r="U63" s="85">
        <v>0</v>
      </c>
      <c r="V63" s="86">
        <v>0</v>
      </c>
      <c r="W63" s="79">
        <f t="shared" si="1"/>
        <v>0</v>
      </c>
      <c r="X63" s="70" t="str">
        <f t="shared" si="0"/>
        <v>F</v>
      </c>
    </row>
    <row r="64" spans="1:24">
      <c r="A64" s="25">
        <v>50</v>
      </c>
      <c r="B64" s="26"/>
      <c r="C64" s="27"/>
      <c r="D64" s="26"/>
      <c r="E64" s="28"/>
      <c r="F64" s="29"/>
      <c r="G64" s="29"/>
      <c r="H64" s="29"/>
      <c r="I64" s="29"/>
      <c r="J64" s="29"/>
      <c r="K64" s="29"/>
      <c r="L64" s="55"/>
      <c r="M64" s="84">
        <v>0</v>
      </c>
      <c r="N64" s="85">
        <v>0</v>
      </c>
      <c r="O64" s="85">
        <v>0</v>
      </c>
      <c r="P64" s="85">
        <v>0</v>
      </c>
      <c r="Q64" s="85">
        <v>0</v>
      </c>
      <c r="R64" s="85">
        <v>0</v>
      </c>
      <c r="S64" s="85">
        <v>0</v>
      </c>
      <c r="T64" s="85">
        <v>0</v>
      </c>
      <c r="U64" s="85">
        <v>0</v>
      </c>
      <c r="V64" s="86">
        <v>0</v>
      </c>
      <c r="W64" s="79">
        <f t="shared" si="1"/>
        <v>0</v>
      </c>
      <c r="X64" s="70" t="str">
        <f t="shared" si="0"/>
        <v>F</v>
      </c>
    </row>
    <row r="65" spans="1:24">
      <c r="A65" s="25">
        <v>51</v>
      </c>
      <c r="B65" s="26"/>
      <c r="C65" s="27"/>
      <c r="D65" s="26"/>
      <c r="E65" s="28"/>
      <c r="F65" s="29"/>
      <c r="G65" s="29"/>
      <c r="H65" s="29"/>
      <c r="I65" s="29"/>
      <c r="J65" s="29"/>
      <c r="K65" s="29"/>
      <c r="L65" s="55"/>
      <c r="M65" s="84">
        <v>0</v>
      </c>
      <c r="N65" s="85">
        <v>0</v>
      </c>
      <c r="O65" s="85">
        <v>0</v>
      </c>
      <c r="P65" s="85">
        <v>0</v>
      </c>
      <c r="Q65" s="85">
        <v>0</v>
      </c>
      <c r="R65" s="85">
        <v>0</v>
      </c>
      <c r="S65" s="85">
        <v>0</v>
      </c>
      <c r="T65" s="85">
        <v>0</v>
      </c>
      <c r="U65" s="85">
        <v>0</v>
      </c>
      <c r="V65" s="86">
        <v>0</v>
      </c>
      <c r="W65" s="79">
        <f t="shared" si="1"/>
        <v>0</v>
      </c>
      <c r="X65" s="70" t="str">
        <f t="shared" si="0"/>
        <v>F</v>
      </c>
    </row>
    <row r="66" spans="1:24">
      <c r="A66" s="25">
        <v>52</v>
      </c>
      <c r="B66" s="26"/>
      <c r="C66" s="27"/>
      <c r="D66" s="26"/>
      <c r="E66" s="28"/>
      <c r="F66" s="29"/>
      <c r="G66" s="29"/>
      <c r="H66" s="29"/>
      <c r="I66" s="29"/>
      <c r="J66" s="29"/>
      <c r="K66" s="29"/>
      <c r="L66" s="55"/>
      <c r="M66" s="84">
        <v>0</v>
      </c>
      <c r="N66" s="85">
        <v>0</v>
      </c>
      <c r="O66" s="85">
        <v>0</v>
      </c>
      <c r="P66" s="85">
        <v>0</v>
      </c>
      <c r="Q66" s="85">
        <v>0</v>
      </c>
      <c r="R66" s="85">
        <v>0</v>
      </c>
      <c r="S66" s="85">
        <v>0</v>
      </c>
      <c r="T66" s="85">
        <v>0</v>
      </c>
      <c r="U66" s="85">
        <v>0</v>
      </c>
      <c r="V66" s="86">
        <v>0</v>
      </c>
      <c r="W66" s="79">
        <f t="shared" si="1"/>
        <v>0</v>
      </c>
      <c r="X66" s="70" t="str">
        <f t="shared" si="0"/>
        <v>F</v>
      </c>
    </row>
    <row r="67" spans="1:24">
      <c r="A67" s="25">
        <v>53</v>
      </c>
      <c r="B67" s="26"/>
      <c r="C67" s="27"/>
      <c r="D67" s="26"/>
      <c r="E67" s="28"/>
      <c r="F67" s="29"/>
      <c r="G67" s="29"/>
      <c r="H67" s="29"/>
      <c r="I67" s="29"/>
      <c r="J67" s="29"/>
      <c r="K67" s="29"/>
      <c r="L67" s="55"/>
      <c r="M67" s="84">
        <v>0</v>
      </c>
      <c r="N67" s="85">
        <v>0</v>
      </c>
      <c r="O67" s="85">
        <v>0</v>
      </c>
      <c r="P67" s="85">
        <v>0</v>
      </c>
      <c r="Q67" s="85">
        <v>0</v>
      </c>
      <c r="R67" s="85">
        <v>0</v>
      </c>
      <c r="S67" s="85">
        <v>0</v>
      </c>
      <c r="T67" s="85">
        <v>0</v>
      </c>
      <c r="U67" s="85">
        <v>0</v>
      </c>
      <c r="V67" s="86">
        <v>0</v>
      </c>
      <c r="W67" s="79">
        <f t="shared" si="1"/>
        <v>0</v>
      </c>
      <c r="X67" s="70" t="str">
        <f t="shared" si="0"/>
        <v>F</v>
      </c>
    </row>
    <row r="68" spans="1:24">
      <c r="A68" s="25">
        <v>54</v>
      </c>
      <c r="B68" s="26"/>
      <c r="C68" s="27"/>
      <c r="D68" s="26"/>
      <c r="E68" s="28"/>
      <c r="F68" s="29"/>
      <c r="G68" s="29"/>
      <c r="H68" s="29"/>
      <c r="I68" s="29"/>
      <c r="J68" s="29"/>
      <c r="K68" s="29"/>
      <c r="L68" s="55"/>
      <c r="M68" s="84">
        <v>0</v>
      </c>
      <c r="N68" s="85">
        <v>0</v>
      </c>
      <c r="O68" s="85">
        <v>0</v>
      </c>
      <c r="P68" s="85">
        <v>0</v>
      </c>
      <c r="Q68" s="85">
        <v>0</v>
      </c>
      <c r="R68" s="85">
        <v>0</v>
      </c>
      <c r="S68" s="85">
        <v>0</v>
      </c>
      <c r="T68" s="85">
        <v>0</v>
      </c>
      <c r="U68" s="85">
        <v>0</v>
      </c>
      <c r="V68" s="86">
        <v>0</v>
      </c>
      <c r="W68" s="79">
        <f t="shared" si="1"/>
        <v>0</v>
      </c>
      <c r="X68" s="70" t="str">
        <f t="shared" si="0"/>
        <v>F</v>
      </c>
    </row>
    <row r="69" spans="1:24">
      <c r="A69" s="25">
        <v>55</v>
      </c>
      <c r="B69" s="26"/>
      <c r="C69" s="27"/>
      <c r="D69" s="26"/>
      <c r="E69" s="28"/>
      <c r="F69" s="29"/>
      <c r="G69" s="29"/>
      <c r="H69" s="29"/>
      <c r="I69" s="29"/>
      <c r="J69" s="29"/>
      <c r="K69" s="29"/>
      <c r="L69" s="55"/>
      <c r="M69" s="84">
        <v>0</v>
      </c>
      <c r="N69" s="85">
        <v>0</v>
      </c>
      <c r="O69" s="85">
        <v>0</v>
      </c>
      <c r="P69" s="85">
        <v>0</v>
      </c>
      <c r="Q69" s="85">
        <v>0</v>
      </c>
      <c r="R69" s="85">
        <v>0</v>
      </c>
      <c r="S69" s="85">
        <v>0</v>
      </c>
      <c r="T69" s="85">
        <v>0</v>
      </c>
      <c r="U69" s="85">
        <v>0</v>
      </c>
      <c r="V69" s="86">
        <v>0</v>
      </c>
      <c r="W69" s="79">
        <f t="shared" si="1"/>
        <v>0</v>
      </c>
      <c r="X69" s="70" t="str">
        <f t="shared" si="0"/>
        <v>F</v>
      </c>
    </row>
    <row r="70" spans="1:24">
      <c r="A70" s="25">
        <v>56</v>
      </c>
      <c r="B70" s="26"/>
      <c r="C70" s="27"/>
      <c r="D70" s="26"/>
      <c r="E70" s="28"/>
      <c r="F70" s="29"/>
      <c r="G70" s="29"/>
      <c r="H70" s="29"/>
      <c r="I70" s="29"/>
      <c r="J70" s="29"/>
      <c r="K70" s="29"/>
      <c r="L70" s="55"/>
      <c r="M70" s="84">
        <v>0</v>
      </c>
      <c r="N70" s="85">
        <v>0</v>
      </c>
      <c r="O70" s="85">
        <v>0</v>
      </c>
      <c r="P70" s="85">
        <v>0</v>
      </c>
      <c r="Q70" s="85">
        <v>0</v>
      </c>
      <c r="R70" s="85">
        <v>0</v>
      </c>
      <c r="S70" s="85">
        <v>0</v>
      </c>
      <c r="T70" s="85">
        <v>0</v>
      </c>
      <c r="U70" s="85">
        <v>0</v>
      </c>
      <c r="V70" s="86">
        <v>0</v>
      </c>
      <c r="W70" s="79">
        <f t="shared" si="1"/>
        <v>0</v>
      </c>
      <c r="X70" s="70" t="str">
        <f t="shared" si="0"/>
        <v>F</v>
      </c>
    </row>
    <row r="71" spans="1:24">
      <c r="A71" s="25">
        <v>57</v>
      </c>
      <c r="B71" s="26"/>
      <c r="C71" s="27"/>
      <c r="D71" s="26"/>
      <c r="E71" s="28"/>
      <c r="F71" s="29"/>
      <c r="G71" s="29"/>
      <c r="H71" s="29"/>
      <c r="I71" s="29"/>
      <c r="J71" s="29"/>
      <c r="K71" s="29"/>
      <c r="L71" s="55"/>
      <c r="M71" s="84">
        <v>0</v>
      </c>
      <c r="N71" s="85">
        <v>0</v>
      </c>
      <c r="O71" s="85">
        <v>0</v>
      </c>
      <c r="P71" s="85">
        <v>0</v>
      </c>
      <c r="Q71" s="85">
        <v>0</v>
      </c>
      <c r="R71" s="85">
        <v>0</v>
      </c>
      <c r="S71" s="85">
        <v>0</v>
      </c>
      <c r="T71" s="85">
        <v>0</v>
      </c>
      <c r="U71" s="85">
        <v>0</v>
      </c>
      <c r="V71" s="86">
        <v>0</v>
      </c>
      <c r="W71" s="79">
        <f t="shared" si="1"/>
        <v>0</v>
      </c>
      <c r="X71" s="70" t="str">
        <f t="shared" si="0"/>
        <v>F</v>
      </c>
    </row>
    <row r="72" spans="1:24">
      <c r="A72" s="25">
        <v>58</v>
      </c>
      <c r="B72" s="26"/>
      <c r="C72" s="27"/>
      <c r="D72" s="26"/>
      <c r="E72" s="28"/>
      <c r="F72" s="29"/>
      <c r="G72" s="29"/>
      <c r="H72" s="29"/>
      <c r="I72" s="29"/>
      <c r="J72" s="29"/>
      <c r="K72" s="29"/>
      <c r="L72" s="55"/>
      <c r="M72" s="84">
        <v>0</v>
      </c>
      <c r="N72" s="85">
        <v>0</v>
      </c>
      <c r="O72" s="85">
        <v>0</v>
      </c>
      <c r="P72" s="85">
        <v>0</v>
      </c>
      <c r="Q72" s="85">
        <v>0</v>
      </c>
      <c r="R72" s="85">
        <v>0</v>
      </c>
      <c r="S72" s="85">
        <v>0</v>
      </c>
      <c r="T72" s="85">
        <v>0</v>
      </c>
      <c r="U72" s="85">
        <v>0</v>
      </c>
      <c r="V72" s="86">
        <v>0</v>
      </c>
      <c r="W72" s="79">
        <f t="shared" si="1"/>
        <v>0</v>
      </c>
      <c r="X72" s="70" t="str">
        <f t="shared" si="0"/>
        <v>F</v>
      </c>
    </row>
    <row r="73" spans="1:24">
      <c r="A73" s="25">
        <v>59</v>
      </c>
      <c r="B73" s="26"/>
      <c r="C73" s="27"/>
      <c r="D73" s="26"/>
      <c r="E73" s="28"/>
      <c r="F73" s="29"/>
      <c r="G73" s="29"/>
      <c r="H73" s="29"/>
      <c r="I73" s="29"/>
      <c r="J73" s="29"/>
      <c r="K73" s="29"/>
      <c r="L73" s="55"/>
      <c r="M73" s="84">
        <v>0</v>
      </c>
      <c r="N73" s="85">
        <v>0</v>
      </c>
      <c r="O73" s="85">
        <v>0</v>
      </c>
      <c r="P73" s="85">
        <v>0</v>
      </c>
      <c r="Q73" s="85">
        <v>0</v>
      </c>
      <c r="R73" s="85">
        <v>0</v>
      </c>
      <c r="S73" s="85">
        <v>0</v>
      </c>
      <c r="T73" s="85">
        <v>0</v>
      </c>
      <c r="U73" s="85">
        <v>0</v>
      </c>
      <c r="V73" s="86">
        <v>0</v>
      </c>
      <c r="W73" s="79">
        <f t="shared" si="1"/>
        <v>0</v>
      </c>
      <c r="X73" s="70" t="str">
        <f t="shared" si="0"/>
        <v>F</v>
      </c>
    </row>
    <row r="74" spans="1:24">
      <c r="A74" s="25">
        <v>60</v>
      </c>
      <c r="B74" s="26"/>
      <c r="C74" s="27"/>
      <c r="D74" s="26"/>
      <c r="E74" s="28"/>
      <c r="F74" s="29"/>
      <c r="G74" s="29"/>
      <c r="H74" s="29"/>
      <c r="I74" s="29"/>
      <c r="J74" s="29"/>
      <c r="K74" s="29"/>
      <c r="L74" s="55"/>
      <c r="M74" s="84">
        <v>0</v>
      </c>
      <c r="N74" s="85">
        <v>0</v>
      </c>
      <c r="O74" s="85">
        <v>0</v>
      </c>
      <c r="P74" s="85">
        <v>0</v>
      </c>
      <c r="Q74" s="85">
        <v>0</v>
      </c>
      <c r="R74" s="85">
        <v>0</v>
      </c>
      <c r="S74" s="85">
        <v>0</v>
      </c>
      <c r="T74" s="85">
        <v>0</v>
      </c>
      <c r="U74" s="85">
        <v>0</v>
      </c>
      <c r="V74" s="86">
        <v>0</v>
      </c>
      <c r="W74" s="79">
        <f t="shared" si="1"/>
        <v>0</v>
      </c>
      <c r="X74" s="70" t="str">
        <f t="shared" si="0"/>
        <v>F</v>
      </c>
    </row>
    <row r="75" spans="1:24">
      <c r="A75" s="25">
        <v>61</v>
      </c>
      <c r="B75" s="26"/>
      <c r="C75" s="27"/>
      <c r="D75" s="26"/>
      <c r="E75" s="28"/>
      <c r="F75" s="29"/>
      <c r="G75" s="29"/>
      <c r="H75" s="29"/>
      <c r="I75" s="29"/>
      <c r="J75" s="29"/>
      <c r="K75" s="29"/>
      <c r="L75" s="55"/>
      <c r="M75" s="84">
        <v>0</v>
      </c>
      <c r="N75" s="85">
        <v>0</v>
      </c>
      <c r="O75" s="85">
        <v>0</v>
      </c>
      <c r="P75" s="85">
        <v>0</v>
      </c>
      <c r="Q75" s="85">
        <v>0</v>
      </c>
      <c r="R75" s="85">
        <v>0</v>
      </c>
      <c r="S75" s="85">
        <v>0</v>
      </c>
      <c r="T75" s="85">
        <v>0</v>
      </c>
      <c r="U75" s="85">
        <v>0</v>
      </c>
      <c r="V75" s="86">
        <v>0</v>
      </c>
      <c r="W75" s="79">
        <f t="shared" si="1"/>
        <v>0</v>
      </c>
      <c r="X75" s="70" t="str">
        <f t="shared" si="0"/>
        <v>F</v>
      </c>
    </row>
    <row r="76" spans="1:24">
      <c r="A76" s="25">
        <v>62</v>
      </c>
      <c r="B76" s="26"/>
      <c r="C76" s="27"/>
      <c r="D76" s="26"/>
      <c r="E76" s="28"/>
      <c r="F76" s="29"/>
      <c r="G76" s="29"/>
      <c r="H76" s="29"/>
      <c r="I76" s="29"/>
      <c r="J76" s="29"/>
      <c r="K76" s="29"/>
      <c r="L76" s="55"/>
      <c r="M76" s="84">
        <v>0</v>
      </c>
      <c r="N76" s="85">
        <v>0</v>
      </c>
      <c r="O76" s="85">
        <v>0</v>
      </c>
      <c r="P76" s="85">
        <v>0</v>
      </c>
      <c r="Q76" s="85">
        <v>0</v>
      </c>
      <c r="R76" s="85">
        <v>0</v>
      </c>
      <c r="S76" s="85">
        <v>0</v>
      </c>
      <c r="T76" s="85">
        <v>0</v>
      </c>
      <c r="U76" s="85">
        <v>0</v>
      </c>
      <c r="V76" s="86">
        <v>0</v>
      </c>
      <c r="W76" s="79">
        <f t="shared" si="1"/>
        <v>0</v>
      </c>
      <c r="X76" s="70" t="str">
        <f t="shared" si="0"/>
        <v>F</v>
      </c>
    </row>
    <row r="77" spans="1:24">
      <c r="A77" s="25">
        <v>63</v>
      </c>
      <c r="B77" s="26"/>
      <c r="C77" s="27"/>
      <c r="D77" s="26"/>
      <c r="E77" s="28"/>
      <c r="F77" s="29"/>
      <c r="G77" s="29"/>
      <c r="H77" s="29"/>
      <c r="I77" s="29"/>
      <c r="J77" s="29"/>
      <c r="K77" s="29"/>
      <c r="L77" s="55"/>
      <c r="M77" s="84">
        <v>0</v>
      </c>
      <c r="N77" s="85">
        <v>0</v>
      </c>
      <c r="O77" s="85">
        <v>0</v>
      </c>
      <c r="P77" s="85">
        <v>0</v>
      </c>
      <c r="Q77" s="85">
        <v>0</v>
      </c>
      <c r="R77" s="85">
        <v>0</v>
      </c>
      <c r="S77" s="85">
        <v>0</v>
      </c>
      <c r="T77" s="85">
        <v>0</v>
      </c>
      <c r="U77" s="85">
        <v>0</v>
      </c>
      <c r="V77" s="86">
        <v>0</v>
      </c>
      <c r="W77" s="79">
        <f t="shared" si="1"/>
        <v>0</v>
      </c>
      <c r="X77" s="70" t="str">
        <f t="shared" si="0"/>
        <v>F</v>
      </c>
    </row>
    <row r="78" spans="1:24">
      <c r="A78" s="25">
        <v>64</v>
      </c>
      <c r="B78" s="26"/>
      <c r="C78" s="27"/>
      <c r="D78" s="26"/>
      <c r="E78" s="28"/>
      <c r="F78" s="29"/>
      <c r="G78" s="29"/>
      <c r="H78" s="29"/>
      <c r="I78" s="29"/>
      <c r="J78" s="29"/>
      <c r="K78" s="29"/>
      <c r="L78" s="55"/>
      <c r="M78" s="84">
        <v>0</v>
      </c>
      <c r="N78" s="85">
        <v>0</v>
      </c>
      <c r="O78" s="85">
        <v>0</v>
      </c>
      <c r="P78" s="85">
        <v>0</v>
      </c>
      <c r="Q78" s="85">
        <v>0</v>
      </c>
      <c r="R78" s="85">
        <v>0</v>
      </c>
      <c r="S78" s="85">
        <v>0</v>
      </c>
      <c r="T78" s="85">
        <v>0</v>
      </c>
      <c r="U78" s="85">
        <v>0</v>
      </c>
      <c r="V78" s="86">
        <v>0</v>
      </c>
      <c r="W78" s="79">
        <f t="shared" si="1"/>
        <v>0</v>
      </c>
      <c r="X78" s="70" t="str">
        <f t="shared" si="0"/>
        <v>F</v>
      </c>
    </row>
    <row r="79" spans="1:24">
      <c r="A79" s="25">
        <v>65</v>
      </c>
      <c r="B79" s="26"/>
      <c r="C79" s="27"/>
      <c r="D79" s="26"/>
      <c r="E79" s="28"/>
      <c r="F79" s="29"/>
      <c r="G79" s="29"/>
      <c r="H79" s="29"/>
      <c r="I79" s="29"/>
      <c r="J79" s="29"/>
      <c r="K79" s="29"/>
      <c r="L79" s="55"/>
      <c r="M79" s="84">
        <v>0</v>
      </c>
      <c r="N79" s="85">
        <v>0</v>
      </c>
      <c r="O79" s="85">
        <v>0</v>
      </c>
      <c r="P79" s="85">
        <v>0</v>
      </c>
      <c r="Q79" s="85">
        <v>0</v>
      </c>
      <c r="R79" s="85">
        <v>0</v>
      </c>
      <c r="S79" s="85">
        <v>0</v>
      </c>
      <c r="T79" s="85">
        <v>0</v>
      </c>
      <c r="U79" s="85">
        <v>0</v>
      </c>
      <c r="V79" s="86">
        <v>0</v>
      </c>
      <c r="W79" s="79">
        <f t="shared" si="1"/>
        <v>0</v>
      </c>
      <c r="X79" s="70" t="str">
        <f t="shared" si="0"/>
        <v>F</v>
      </c>
    </row>
    <row r="80" spans="1:24">
      <c r="A80" s="25">
        <v>66</v>
      </c>
      <c r="B80" s="26"/>
      <c r="C80" s="27"/>
      <c r="D80" s="26"/>
      <c r="E80" s="28"/>
      <c r="F80" s="29"/>
      <c r="G80" s="29"/>
      <c r="H80" s="29"/>
      <c r="I80" s="29"/>
      <c r="J80" s="29"/>
      <c r="K80" s="29"/>
      <c r="L80" s="55"/>
      <c r="M80" s="84">
        <v>0</v>
      </c>
      <c r="N80" s="85">
        <v>0</v>
      </c>
      <c r="O80" s="85">
        <v>0</v>
      </c>
      <c r="P80" s="85">
        <v>0</v>
      </c>
      <c r="Q80" s="85">
        <v>0</v>
      </c>
      <c r="R80" s="85">
        <v>0</v>
      </c>
      <c r="S80" s="85">
        <v>0</v>
      </c>
      <c r="T80" s="85">
        <v>0</v>
      </c>
      <c r="U80" s="85">
        <v>0</v>
      </c>
      <c r="V80" s="86">
        <v>0</v>
      </c>
      <c r="W80" s="79">
        <f t="shared" ref="W80:W143" si="2">SUM(M80:V80)</f>
        <v>0</v>
      </c>
      <c r="X80" s="70" t="str">
        <f t="shared" ref="X80:X143" si="3">IF($W80&gt;=90,"A",IF($W80&gt;=85,"B+",IF($W80&gt;=80,"B",IF($W80&gt;=75,"C+",IF($W80&gt;=70,"C",IF($W80&gt;=65,"D+",IF($W80&gt;=60,"D",IF($W80&lt;60,"F"))))))))</f>
        <v>F</v>
      </c>
    </row>
    <row r="81" spans="1:24">
      <c r="A81" s="25">
        <v>67</v>
      </c>
      <c r="B81" s="26"/>
      <c r="C81" s="27"/>
      <c r="D81" s="26"/>
      <c r="E81" s="28"/>
      <c r="F81" s="29"/>
      <c r="G81" s="29"/>
      <c r="H81" s="29"/>
      <c r="I81" s="29"/>
      <c r="J81" s="29"/>
      <c r="K81" s="29"/>
      <c r="L81" s="55"/>
      <c r="M81" s="84">
        <v>0</v>
      </c>
      <c r="N81" s="85">
        <v>0</v>
      </c>
      <c r="O81" s="85">
        <v>0</v>
      </c>
      <c r="P81" s="85">
        <v>0</v>
      </c>
      <c r="Q81" s="85">
        <v>0</v>
      </c>
      <c r="R81" s="85">
        <v>0</v>
      </c>
      <c r="S81" s="85">
        <v>0</v>
      </c>
      <c r="T81" s="85">
        <v>0</v>
      </c>
      <c r="U81" s="85">
        <v>0</v>
      </c>
      <c r="V81" s="86">
        <v>0</v>
      </c>
      <c r="W81" s="79">
        <f t="shared" si="2"/>
        <v>0</v>
      </c>
      <c r="X81" s="70" t="str">
        <f t="shared" si="3"/>
        <v>F</v>
      </c>
    </row>
    <row r="82" spans="1:24">
      <c r="A82" s="25">
        <v>68</v>
      </c>
      <c r="B82" s="26"/>
      <c r="C82" s="27"/>
      <c r="D82" s="26"/>
      <c r="E82" s="28"/>
      <c r="F82" s="29"/>
      <c r="G82" s="29"/>
      <c r="H82" s="29"/>
      <c r="I82" s="29"/>
      <c r="J82" s="29"/>
      <c r="K82" s="29"/>
      <c r="L82" s="55"/>
      <c r="M82" s="84">
        <v>0</v>
      </c>
      <c r="N82" s="85">
        <v>0</v>
      </c>
      <c r="O82" s="85">
        <v>0</v>
      </c>
      <c r="P82" s="85">
        <v>0</v>
      </c>
      <c r="Q82" s="85">
        <v>0</v>
      </c>
      <c r="R82" s="85">
        <v>0</v>
      </c>
      <c r="S82" s="85">
        <v>0</v>
      </c>
      <c r="T82" s="85">
        <v>0</v>
      </c>
      <c r="U82" s="85">
        <v>0</v>
      </c>
      <c r="V82" s="86">
        <v>0</v>
      </c>
      <c r="W82" s="79">
        <f t="shared" si="2"/>
        <v>0</v>
      </c>
      <c r="X82" s="70" t="str">
        <f t="shared" si="3"/>
        <v>F</v>
      </c>
    </row>
    <row r="83" spans="1:24">
      <c r="A83" s="25">
        <v>69</v>
      </c>
      <c r="B83" s="26"/>
      <c r="C83" s="27"/>
      <c r="D83" s="26"/>
      <c r="E83" s="28"/>
      <c r="F83" s="29"/>
      <c r="G83" s="29"/>
      <c r="H83" s="29"/>
      <c r="I83" s="29"/>
      <c r="J83" s="29"/>
      <c r="K83" s="29"/>
      <c r="L83" s="55"/>
      <c r="M83" s="84">
        <v>0</v>
      </c>
      <c r="N83" s="85">
        <v>0</v>
      </c>
      <c r="O83" s="85">
        <v>0</v>
      </c>
      <c r="P83" s="85">
        <v>0</v>
      </c>
      <c r="Q83" s="85">
        <v>0</v>
      </c>
      <c r="R83" s="85">
        <v>0</v>
      </c>
      <c r="S83" s="85">
        <v>0</v>
      </c>
      <c r="T83" s="85">
        <v>0</v>
      </c>
      <c r="U83" s="85">
        <v>0</v>
      </c>
      <c r="V83" s="86">
        <v>0</v>
      </c>
      <c r="W83" s="79">
        <f t="shared" si="2"/>
        <v>0</v>
      </c>
      <c r="X83" s="70" t="str">
        <f t="shared" si="3"/>
        <v>F</v>
      </c>
    </row>
    <row r="84" spans="1:24">
      <c r="A84" s="25">
        <v>70</v>
      </c>
      <c r="B84" s="26"/>
      <c r="C84" s="27"/>
      <c r="D84" s="26"/>
      <c r="E84" s="28"/>
      <c r="F84" s="29"/>
      <c r="G84" s="29"/>
      <c r="H84" s="29"/>
      <c r="I84" s="29"/>
      <c r="J84" s="29"/>
      <c r="K84" s="29"/>
      <c r="L84" s="55"/>
      <c r="M84" s="84">
        <v>0</v>
      </c>
      <c r="N84" s="85">
        <v>0</v>
      </c>
      <c r="O84" s="85">
        <v>0</v>
      </c>
      <c r="P84" s="85">
        <v>0</v>
      </c>
      <c r="Q84" s="85">
        <v>0</v>
      </c>
      <c r="R84" s="85">
        <v>0</v>
      </c>
      <c r="S84" s="85">
        <v>0</v>
      </c>
      <c r="T84" s="85">
        <v>0</v>
      </c>
      <c r="U84" s="85">
        <v>0</v>
      </c>
      <c r="V84" s="86">
        <v>0</v>
      </c>
      <c r="W84" s="79">
        <f t="shared" si="2"/>
        <v>0</v>
      </c>
      <c r="X84" s="70" t="str">
        <f t="shared" si="3"/>
        <v>F</v>
      </c>
    </row>
    <row r="85" spans="1:24">
      <c r="A85" s="25">
        <v>71</v>
      </c>
      <c r="B85" s="26"/>
      <c r="C85" s="27"/>
      <c r="D85" s="26"/>
      <c r="E85" s="28"/>
      <c r="F85" s="29"/>
      <c r="G85" s="29"/>
      <c r="H85" s="29"/>
      <c r="I85" s="29"/>
      <c r="J85" s="29"/>
      <c r="K85" s="29"/>
      <c r="L85" s="55"/>
      <c r="M85" s="84">
        <v>0</v>
      </c>
      <c r="N85" s="85">
        <v>0</v>
      </c>
      <c r="O85" s="85">
        <v>0</v>
      </c>
      <c r="P85" s="85">
        <v>0</v>
      </c>
      <c r="Q85" s="85">
        <v>0</v>
      </c>
      <c r="R85" s="85">
        <v>0</v>
      </c>
      <c r="S85" s="85">
        <v>0</v>
      </c>
      <c r="T85" s="85">
        <v>0</v>
      </c>
      <c r="U85" s="85">
        <v>0</v>
      </c>
      <c r="V85" s="86">
        <v>0</v>
      </c>
      <c r="W85" s="79">
        <f t="shared" si="2"/>
        <v>0</v>
      </c>
      <c r="X85" s="70" t="str">
        <f t="shared" si="3"/>
        <v>F</v>
      </c>
    </row>
    <row r="86" spans="1:24">
      <c r="A86" s="25">
        <v>72</v>
      </c>
      <c r="B86" s="26"/>
      <c r="C86" s="27"/>
      <c r="D86" s="26"/>
      <c r="E86" s="28"/>
      <c r="F86" s="29"/>
      <c r="G86" s="29"/>
      <c r="H86" s="29"/>
      <c r="I86" s="29"/>
      <c r="J86" s="29"/>
      <c r="K86" s="29"/>
      <c r="L86" s="55"/>
      <c r="M86" s="84">
        <v>0</v>
      </c>
      <c r="N86" s="85">
        <v>0</v>
      </c>
      <c r="O86" s="85">
        <v>0</v>
      </c>
      <c r="P86" s="85">
        <v>0</v>
      </c>
      <c r="Q86" s="85">
        <v>0</v>
      </c>
      <c r="R86" s="85">
        <v>0</v>
      </c>
      <c r="S86" s="85">
        <v>0</v>
      </c>
      <c r="T86" s="85">
        <v>0</v>
      </c>
      <c r="U86" s="85">
        <v>0</v>
      </c>
      <c r="V86" s="86">
        <v>0</v>
      </c>
      <c r="W86" s="79">
        <f t="shared" si="2"/>
        <v>0</v>
      </c>
      <c r="X86" s="70" t="str">
        <f t="shared" si="3"/>
        <v>F</v>
      </c>
    </row>
    <row r="87" spans="1:24">
      <c r="A87" s="25">
        <v>73</v>
      </c>
      <c r="B87" s="26"/>
      <c r="C87" s="27"/>
      <c r="D87" s="26"/>
      <c r="E87" s="28"/>
      <c r="F87" s="29"/>
      <c r="G87" s="29"/>
      <c r="H87" s="29"/>
      <c r="I87" s="29"/>
      <c r="J87" s="29"/>
      <c r="K87" s="29"/>
      <c r="L87" s="55"/>
      <c r="M87" s="84">
        <v>0</v>
      </c>
      <c r="N87" s="85">
        <v>0</v>
      </c>
      <c r="O87" s="85">
        <v>0</v>
      </c>
      <c r="P87" s="85">
        <v>0</v>
      </c>
      <c r="Q87" s="85">
        <v>0</v>
      </c>
      <c r="R87" s="85">
        <v>0</v>
      </c>
      <c r="S87" s="85">
        <v>0</v>
      </c>
      <c r="T87" s="85">
        <v>0</v>
      </c>
      <c r="U87" s="85">
        <v>0</v>
      </c>
      <c r="V87" s="86">
        <v>0</v>
      </c>
      <c r="W87" s="79">
        <f t="shared" si="2"/>
        <v>0</v>
      </c>
      <c r="X87" s="70" t="str">
        <f t="shared" si="3"/>
        <v>F</v>
      </c>
    </row>
    <row r="88" spans="1:24">
      <c r="A88" s="25">
        <v>74</v>
      </c>
      <c r="B88" s="26"/>
      <c r="C88" s="27"/>
      <c r="D88" s="26"/>
      <c r="E88" s="28"/>
      <c r="F88" s="29"/>
      <c r="G88" s="29"/>
      <c r="H88" s="29"/>
      <c r="I88" s="29"/>
      <c r="J88" s="29"/>
      <c r="K88" s="29"/>
      <c r="L88" s="55"/>
      <c r="M88" s="84">
        <v>0</v>
      </c>
      <c r="N88" s="85">
        <v>0</v>
      </c>
      <c r="O88" s="85">
        <v>0</v>
      </c>
      <c r="P88" s="85">
        <v>0</v>
      </c>
      <c r="Q88" s="85">
        <v>0</v>
      </c>
      <c r="R88" s="85">
        <v>0</v>
      </c>
      <c r="S88" s="85">
        <v>0</v>
      </c>
      <c r="T88" s="85">
        <v>0</v>
      </c>
      <c r="U88" s="85">
        <v>0</v>
      </c>
      <c r="V88" s="86">
        <v>0</v>
      </c>
      <c r="W88" s="79">
        <f t="shared" si="2"/>
        <v>0</v>
      </c>
      <c r="X88" s="70" t="str">
        <f t="shared" si="3"/>
        <v>F</v>
      </c>
    </row>
    <row r="89" spans="1:24">
      <c r="A89" s="25">
        <v>75</v>
      </c>
      <c r="B89" s="26"/>
      <c r="C89" s="27"/>
      <c r="D89" s="26"/>
      <c r="E89" s="28"/>
      <c r="F89" s="29"/>
      <c r="G89" s="29"/>
      <c r="H89" s="29"/>
      <c r="I89" s="29"/>
      <c r="J89" s="29"/>
      <c r="K89" s="29"/>
      <c r="L89" s="55"/>
      <c r="M89" s="84">
        <v>0</v>
      </c>
      <c r="N89" s="85">
        <v>0</v>
      </c>
      <c r="O89" s="85">
        <v>0</v>
      </c>
      <c r="P89" s="85">
        <v>0</v>
      </c>
      <c r="Q89" s="85">
        <v>0</v>
      </c>
      <c r="R89" s="85">
        <v>0</v>
      </c>
      <c r="S89" s="85">
        <v>0</v>
      </c>
      <c r="T89" s="85">
        <v>0</v>
      </c>
      <c r="U89" s="85">
        <v>0</v>
      </c>
      <c r="V89" s="86">
        <v>0</v>
      </c>
      <c r="W89" s="79">
        <f t="shared" si="2"/>
        <v>0</v>
      </c>
      <c r="X89" s="70" t="str">
        <f t="shared" si="3"/>
        <v>F</v>
      </c>
    </row>
    <row r="90" spans="1:24">
      <c r="A90" s="25">
        <v>76</v>
      </c>
      <c r="B90" s="26"/>
      <c r="C90" s="27"/>
      <c r="D90" s="26"/>
      <c r="E90" s="28"/>
      <c r="F90" s="29"/>
      <c r="G90" s="29"/>
      <c r="H90" s="29"/>
      <c r="I90" s="29"/>
      <c r="J90" s="29"/>
      <c r="K90" s="29"/>
      <c r="L90" s="55"/>
      <c r="M90" s="84">
        <v>0</v>
      </c>
      <c r="N90" s="85">
        <v>0</v>
      </c>
      <c r="O90" s="85">
        <v>0</v>
      </c>
      <c r="P90" s="85">
        <v>0</v>
      </c>
      <c r="Q90" s="85">
        <v>0</v>
      </c>
      <c r="R90" s="85">
        <v>0</v>
      </c>
      <c r="S90" s="85">
        <v>0</v>
      </c>
      <c r="T90" s="85">
        <v>0</v>
      </c>
      <c r="U90" s="85">
        <v>0</v>
      </c>
      <c r="V90" s="86">
        <v>0</v>
      </c>
      <c r="W90" s="79">
        <f t="shared" si="2"/>
        <v>0</v>
      </c>
      <c r="X90" s="70" t="str">
        <f t="shared" si="3"/>
        <v>F</v>
      </c>
    </row>
    <row r="91" spans="1:24">
      <c r="A91" s="25">
        <v>77</v>
      </c>
      <c r="B91" s="26"/>
      <c r="C91" s="27"/>
      <c r="D91" s="26"/>
      <c r="E91" s="28"/>
      <c r="F91" s="29"/>
      <c r="G91" s="29"/>
      <c r="H91" s="29"/>
      <c r="I91" s="29"/>
      <c r="J91" s="29"/>
      <c r="K91" s="29"/>
      <c r="L91" s="55"/>
      <c r="M91" s="84">
        <v>0</v>
      </c>
      <c r="N91" s="85">
        <v>0</v>
      </c>
      <c r="O91" s="85">
        <v>0</v>
      </c>
      <c r="P91" s="85">
        <v>0</v>
      </c>
      <c r="Q91" s="85">
        <v>0</v>
      </c>
      <c r="R91" s="85">
        <v>0</v>
      </c>
      <c r="S91" s="85">
        <v>0</v>
      </c>
      <c r="T91" s="85">
        <v>0</v>
      </c>
      <c r="U91" s="85">
        <v>0</v>
      </c>
      <c r="V91" s="86">
        <v>0</v>
      </c>
      <c r="W91" s="79">
        <f t="shared" si="2"/>
        <v>0</v>
      </c>
      <c r="X91" s="70" t="str">
        <f t="shared" si="3"/>
        <v>F</v>
      </c>
    </row>
    <row r="92" spans="1:24">
      <c r="A92" s="25">
        <v>78</v>
      </c>
      <c r="B92" s="26"/>
      <c r="C92" s="27"/>
      <c r="D92" s="26"/>
      <c r="E92" s="28"/>
      <c r="F92" s="29"/>
      <c r="G92" s="29"/>
      <c r="H92" s="29"/>
      <c r="I92" s="29"/>
      <c r="J92" s="29"/>
      <c r="K92" s="29"/>
      <c r="L92" s="55"/>
      <c r="M92" s="84">
        <v>0</v>
      </c>
      <c r="N92" s="85">
        <v>0</v>
      </c>
      <c r="O92" s="85">
        <v>0</v>
      </c>
      <c r="P92" s="85">
        <v>0</v>
      </c>
      <c r="Q92" s="85">
        <v>0</v>
      </c>
      <c r="R92" s="85">
        <v>0</v>
      </c>
      <c r="S92" s="85">
        <v>0</v>
      </c>
      <c r="T92" s="85">
        <v>0</v>
      </c>
      <c r="U92" s="85">
        <v>0</v>
      </c>
      <c r="V92" s="86">
        <v>0</v>
      </c>
      <c r="W92" s="79">
        <f t="shared" si="2"/>
        <v>0</v>
      </c>
      <c r="X92" s="70" t="str">
        <f t="shared" si="3"/>
        <v>F</v>
      </c>
    </row>
    <row r="93" spans="1:24">
      <c r="A93" s="25">
        <v>79</v>
      </c>
      <c r="B93" s="26"/>
      <c r="C93" s="27"/>
      <c r="D93" s="26"/>
      <c r="E93" s="28"/>
      <c r="F93" s="29"/>
      <c r="G93" s="29"/>
      <c r="H93" s="29"/>
      <c r="I93" s="29"/>
      <c r="J93" s="29"/>
      <c r="K93" s="29"/>
      <c r="L93" s="55"/>
      <c r="M93" s="84">
        <v>0</v>
      </c>
      <c r="N93" s="85">
        <v>0</v>
      </c>
      <c r="O93" s="85">
        <v>0</v>
      </c>
      <c r="P93" s="85">
        <v>0</v>
      </c>
      <c r="Q93" s="85">
        <v>0</v>
      </c>
      <c r="R93" s="85">
        <v>0</v>
      </c>
      <c r="S93" s="85">
        <v>0</v>
      </c>
      <c r="T93" s="85">
        <v>0</v>
      </c>
      <c r="U93" s="85">
        <v>0</v>
      </c>
      <c r="V93" s="86">
        <v>0</v>
      </c>
      <c r="W93" s="79">
        <f t="shared" si="2"/>
        <v>0</v>
      </c>
      <c r="X93" s="70" t="str">
        <f t="shared" si="3"/>
        <v>F</v>
      </c>
    </row>
    <row r="94" spans="1:24">
      <c r="A94" s="25">
        <v>80</v>
      </c>
      <c r="B94" s="26"/>
      <c r="C94" s="27"/>
      <c r="D94" s="26"/>
      <c r="E94" s="28"/>
      <c r="F94" s="29"/>
      <c r="G94" s="29"/>
      <c r="H94" s="29"/>
      <c r="I94" s="29"/>
      <c r="J94" s="29"/>
      <c r="K94" s="29"/>
      <c r="L94" s="55"/>
      <c r="M94" s="84">
        <v>0</v>
      </c>
      <c r="N94" s="85">
        <v>0</v>
      </c>
      <c r="O94" s="85">
        <v>0</v>
      </c>
      <c r="P94" s="85">
        <v>0</v>
      </c>
      <c r="Q94" s="85">
        <v>0</v>
      </c>
      <c r="R94" s="85">
        <v>0</v>
      </c>
      <c r="S94" s="85">
        <v>0</v>
      </c>
      <c r="T94" s="85">
        <v>0</v>
      </c>
      <c r="U94" s="85">
        <v>0</v>
      </c>
      <c r="V94" s="86">
        <v>0</v>
      </c>
      <c r="W94" s="79">
        <f t="shared" si="2"/>
        <v>0</v>
      </c>
      <c r="X94" s="70" t="str">
        <f t="shared" si="3"/>
        <v>F</v>
      </c>
    </row>
    <row r="95" spans="1:24">
      <c r="A95" s="25">
        <v>81</v>
      </c>
      <c r="B95" s="26"/>
      <c r="C95" s="27"/>
      <c r="D95" s="26"/>
      <c r="E95" s="28"/>
      <c r="F95" s="29"/>
      <c r="G95" s="29"/>
      <c r="H95" s="29"/>
      <c r="I95" s="29"/>
      <c r="J95" s="29"/>
      <c r="K95" s="29"/>
      <c r="L95" s="55"/>
      <c r="M95" s="84">
        <v>0</v>
      </c>
      <c r="N95" s="85">
        <v>0</v>
      </c>
      <c r="O95" s="85">
        <v>0</v>
      </c>
      <c r="P95" s="85">
        <v>0</v>
      </c>
      <c r="Q95" s="85">
        <v>0</v>
      </c>
      <c r="R95" s="85">
        <v>0</v>
      </c>
      <c r="S95" s="85">
        <v>0</v>
      </c>
      <c r="T95" s="85">
        <v>0</v>
      </c>
      <c r="U95" s="85">
        <v>0</v>
      </c>
      <c r="V95" s="86">
        <v>0</v>
      </c>
      <c r="W95" s="79">
        <f t="shared" si="2"/>
        <v>0</v>
      </c>
      <c r="X95" s="70" t="str">
        <f t="shared" si="3"/>
        <v>F</v>
      </c>
    </row>
    <row r="96" spans="1:24">
      <c r="A96" s="25">
        <v>82</v>
      </c>
      <c r="B96" s="26"/>
      <c r="C96" s="27"/>
      <c r="D96" s="26"/>
      <c r="E96" s="28"/>
      <c r="F96" s="29"/>
      <c r="G96" s="29"/>
      <c r="H96" s="29"/>
      <c r="I96" s="29"/>
      <c r="J96" s="29"/>
      <c r="K96" s="29"/>
      <c r="L96" s="55"/>
      <c r="M96" s="84">
        <v>0</v>
      </c>
      <c r="N96" s="85">
        <v>0</v>
      </c>
      <c r="O96" s="85">
        <v>0</v>
      </c>
      <c r="P96" s="85">
        <v>0</v>
      </c>
      <c r="Q96" s="85">
        <v>0</v>
      </c>
      <c r="R96" s="85">
        <v>0</v>
      </c>
      <c r="S96" s="85">
        <v>0</v>
      </c>
      <c r="T96" s="85">
        <v>0</v>
      </c>
      <c r="U96" s="85">
        <v>0</v>
      </c>
      <c r="V96" s="86">
        <v>0</v>
      </c>
      <c r="W96" s="79">
        <f t="shared" si="2"/>
        <v>0</v>
      </c>
      <c r="X96" s="70" t="str">
        <f t="shared" si="3"/>
        <v>F</v>
      </c>
    </row>
    <row r="97" spans="1:24">
      <c r="A97" s="25">
        <v>83</v>
      </c>
      <c r="B97" s="26"/>
      <c r="C97" s="27"/>
      <c r="D97" s="26"/>
      <c r="E97" s="28"/>
      <c r="F97" s="29"/>
      <c r="G97" s="29"/>
      <c r="H97" s="29"/>
      <c r="I97" s="29"/>
      <c r="J97" s="29"/>
      <c r="K97" s="29"/>
      <c r="L97" s="55"/>
      <c r="M97" s="84">
        <v>0</v>
      </c>
      <c r="N97" s="85">
        <v>0</v>
      </c>
      <c r="O97" s="85">
        <v>0</v>
      </c>
      <c r="P97" s="85">
        <v>0</v>
      </c>
      <c r="Q97" s="85">
        <v>0</v>
      </c>
      <c r="R97" s="85">
        <v>0</v>
      </c>
      <c r="S97" s="85">
        <v>0</v>
      </c>
      <c r="T97" s="85">
        <v>0</v>
      </c>
      <c r="U97" s="85">
        <v>0</v>
      </c>
      <c r="V97" s="86">
        <v>0</v>
      </c>
      <c r="W97" s="79">
        <f t="shared" si="2"/>
        <v>0</v>
      </c>
      <c r="X97" s="70" t="str">
        <f t="shared" si="3"/>
        <v>F</v>
      </c>
    </row>
    <row r="98" spans="1:24">
      <c r="A98" s="25">
        <v>84</v>
      </c>
      <c r="B98" s="26"/>
      <c r="C98" s="27"/>
      <c r="D98" s="26"/>
      <c r="E98" s="28"/>
      <c r="F98" s="29"/>
      <c r="G98" s="29"/>
      <c r="H98" s="29"/>
      <c r="I98" s="29"/>
      <c r="J98" s="29"/>
      <c r="K98" s="29"/>
      <c r="L98" s="55"/>
      <c r="M98" s="84">
        <v>0</v>
      </c>
      <c r="N98" s="85">
        <v>0</v>
      </c>
      <c r="O98" s="85">
        <v>0</v>
      </c>
      <c r="P98" s="85">
        <v>0</v>
      </c>
      <c r="Q98" s="85">
        <v>0</v>
      </c>
      <c r="R98" s="85">
        <v>0</v>
      </c>
      <c r="S98" s="85">
        <v>0</v>
      </c>
      <c r="T98" s="85">
        <v>0</v>
      </c>
      <c r="U98" s="85">
        <v>0</v>
      </c>
      <c r="V98" s="86">
        <v>0</v>
      </c>
      <c r="W98" s="79">
        <f t="shared" si="2"/>
        <v>0</v>
      </c>
      <c r="X98" s="70" t="str">
        <f t="shared" si="3"/>
        <v>F</v>
      </c>
    </row>
    <row r="99" spans="1:24">
      <c r="A99" s="25">
        <v>85</v>
      </c>
      <c r="B99" s="26"/>
      <c r="C99" s="27"/>
      <c r="D99" s="26"/>
      <c r="E99" s="28"/>
      <c r="F99" s="29"/>
      <c r="G99" s="29"/>
      <c r="H99" s="29"/>
      <c r="I99" s="29"/>
      <c r="J99" s="29"/>
      <c r="K99" s="29"/>
      <c r="L99" s="55"/>
      <c r="M99" s="84">
        <v>0</v>
      </c>
      <c r="N99" s="85">
        <v>0</v>
      </c>
      <c r="O99" s="85">
        <v>0</v>
      </c>
      <c r="P99" s="85">
        <v>0</v>
      </c>
      <c r="Q99" s="85">
        <v>0</v>
      </c>
      <c r="R99" s="85">
        <v>0</v>
      </c>
      <c r="S99" s="85">
        <v>0</v>
      </c>
      <c r="T99" s="85">
        <v>0</v>
      </c>
      <c r="U99" s="85">
        <v>0</v>
      </c>
      <c r="V99" s="86">
        <v>0</v>
      </c>
      <c r="W99" s="79">
        <f t="shared" si="2"/>
        <v>0</v>
      </c>
      <c r="X99" s="70" t="str">
        <f t="shared" si="3"/>
        <v>F</v>
      </c>
    </row>
    <row r="100" spans="1:24">
      <c r="A100" s="25">
        <v>86</v>
      </c>
      <c r="B100" s="26"/>
      <c r="C100" s="27"/>
      <c r="D100" s="26"/>
      <c r="E100" s="28"/>
      <c r="F100" s="29"/>
      <c r="G100" s="29"/>
      <c r="H100" s="29"/>
      <c r="I100" s="29"/>
      <c r="J100" s="29"/>
      <c r="K100" s="29"/>
      <c r="L100" s="55"/>
      <c r="M100" s="84">
        <v>0</v>
      </c>
      <c r="N100" s="85">
        <v>0</v>
      </c>
      <c r="O100" s="85">
        <v>0</v>
      </c>
      <c r="P100" s="85">
        <v>0</v>
      </c>
      <c r="Q100" s="85">
        <v>0</v>
      </c>
      <c r="R100" s="85">
        <v>0</v>
      </c>
      <c r="S100" s="85">
        <v>0</v>
      </c>
      <c r="T100" s="85">
        <v>0</v>
      </c>
      <c r="U100" s="85">
        <v>0</v>
      </c>
      <c r="V100" s="86">
        <v>0</v>
      </c>
      <c r="W100" s="79">
        <f t="shared" si="2"/>
        <v>0</v>
      </c>
      <c r="X100" s="70" t="str">
        <f t="shared" si="3"/>
        <v>F</v>
      </c>
    </row>
    <row r="101" spans="1:24">
      <c r="A101" s="25">
        <v>87</v>
      </c>
      <c r="B101" s="26"/>
      <c r="C101" s="27"/>
      <c r="D101" s="26"/>
      <c r="E101" s="28"/>
      <c r="F101" s="29"/>
      <c r="G101" s="29"/>
      <c r="H101" s="29"/>
      <c r="I101" s="29"/>
      <c r="J101" s="29"/>
      <c r="K101" s="29"/>
      <c r="L101" s="55"/>
      <c r="M101" s="84">
        <v>0</v>
      </c>
      <c r="N101" s="85">
        <v>0</v>
      </c>
      <c r="O101" s="85">
        <v>0</v>
      </c>
      <c r="P101" s="85">
        <v>0</v>
      </c>
      <c r="Q101" s="85">
        <v>0</v>
      </c>
      <c r="R101" s="85">
        <v>0</v>
      </c>
      <c r="S101" s="85">
        <v>0</v>
      </c>
      <c r="T101" s="85">
        <v>0</v>
      </c>
      <c r="U101" s="85">
        <v>0</v>
      </c>
      <c r="V101" s="86">
        <v>0</v>
      </c>
      <c r="W101" s="79">
        <f t="shared" si="2"/>
        <v>0</v>
      </c>
      <c r="X101" s="70" t="str">
        <f t="shared" si="3"/>
        <v>F</v>
      </c>
    </row>
    <row r="102" spans="1:24">
      <c r="A102" s="25">
        <v>88</v>
      </c>
      <c r="B102" s="26"/>
      <c r="C102" s="27"/>
      <c r="D102" s="26"/>
      <c r="E102" s="28"/>
      <c r="F102" s="29"/>
      <c r="G102" s="29"/>
      <c r="H102" s="29"/>
      <c r="I102" s="29"/>
      <c r="J102" s="29"/>
      <c r="K102" s="29"/>
      <c r="L102" s="55"/>
      <c r="M102" s="84">
        <v>0</v>
      </c>
      <c r="N102" s="85">
        <v>0</v>
      </c>
      <c r="O102" s="85">
        <v>0</v>
      </c>
      <c r="P102" s="85">
        <v>0</v>
      </c>
      <c r="Q102" s="85">
        <v>0</v>
      </c>
      <c r="R102" s="85">
        <v>0</v>
      </c>
      <c r="S102" s="85">
        <v>0</v>
      </c>
      <c r="T102" s="85">
        <v>0</v>
      </c>
      <c r="U102" s="85">
        <v>0</v>
      </c>
      <c r="V102" s="86">
        <v>0</v>
      </c>
      <c r="W102" s="79">
        <f t="shared" si="2"/>
        <v>0</v>
      </c>
      <c r="X102" s="70" t="str">
        <f t="shared" si="3"/>
        <v>F</v>
      </c>
    </row>
    <row r="103" spans="1:24">
      <c r="A103" s="25">
        <v>89</v>
      </c>
      <c r="B103" s="26"/>
      <c r="C103" s="27"/>
      <c r="D103" s="26"/>
      <c r="E103" s="28"/>
      <c r="F103" s="29"/>
      <c r="G103" s="29"/>
      <c r="H103" s="29"/>
      <c r="I103" s="29"/>
      <c r="J103" s="29"/>
      <c r="K103" s="29"/>
      <c r="L103" s="55"/>
      <c r="M103" s="84">
        <v>0</v>
      </c>
      <c r="N103" s="85">
        <v>0</v>
      </c>
      <c r="O103" s="85">
        <v>0</v>
      </c>
      <c r="P103" s="85">
        <v>0</v>
      </c>
      <c r="Q103" s="85">
        <v>0</v>
      </c>
      <c r="R103" s="85">
        <v>0</v>
      </c>
      <c r="S103" s="85">
        <v>0</v>
      </c>
      <c r="T103" s="85">
        <v>0</v>
      </c>
      <c r="U103" s="85">
        <v>0</v>
      </c>
      <c r="V103" s="86">
        <v>0</v>
      </c>
      <c r="W103" s="79">
        <f t="shared" si="2"/>
        <v>0</v>
      </c>
      <c r="X103" s="70" t="str">
        <f t="shared" si="3"/>
        <v>F</v>
      </c>
    </row>
    <row r="104" spans="1:24">
      <c r="A104" s="25">
        <v>90</v>
      </c>
      <c r="B104" s="26"/>
      <c r="C104" s="27"/>
      <c r="D104" s="26"/>
      <c r="E104" s="28"/>
      <c r="F104" s="29"/>
      <c r="G104" s="29"/>
      <c r="H104" s="29"/>
      <c r="I104" s="29"/>
      <c r="J104" s="29"/>
      <c r="K104" s="29"/>
      <c r="L104" s="55"/>
      <c r="M104" s="84">
        <v>0</v>
      </c>
      <c r="N104" s="85">
        <v>0</v>
      </c>
      <c r="O104" s="85">
        <v>0</v>
      </c>
      <c r="P104" s="85">
        <v>0</v>
      </c>
      <c r="Q104" s="85">
        <v>0</v>
      </c>
      <c r="R104" s="85">
        <v>0</v>
      </c>
      <c r="S104" s="85">
        <v>0</v>
      </c>
      <c r="T104" s="85">
        <v>0</v>
      </c>
      <c r="U104" s="85">
        <v>0</v>
      </c>
      <c r="V104" s="86">
        <v>0</v>
      </c>
      <c r="W104" s="79">
        <f t="shared" si="2"/>
        <v>0</v>
      </c>
      <c r="X104" s="70" t="str">
        <f t="shared" si="3"/>
        <v>F</v>
      </c>
    </row>
    <row r="105" spans="1:24">
      <c r="A105" s="25">
        <v>91</v>
      </c>
      <c r="B105" s="26"/>
      <c r="C105" s="27"/>
      <c r="D105" s="26"/>
      <c r="E105" s="28"/>
      <c r="F105" s="29"/>
      <c r="G105" s="29"/>
      <c r="H105" s="29"/>
      <c r="I105" s="29"/>
      <c r="J105" s="29"/>
      <c r="K105" s="29"/>
      <c r="L105" s="55"/>
      <c r="M105" s="84">
        <v>0</v>
      </c>
      <c r="N105" s="85">
        <v>0</v>
      </c>
      <c r="O105" s="85">
        <v>0</v>
      </c>
      <c r="P105" s="85">
        <v>0</v>
      </c>
      <c r="Q105" s="85">
        <v>0</v>
      </c>
      <c r="R105" s="85">
        <v>0</v>
      </c>
      <c r="S105" s="85">
        <v>0</v>
      </c>
      <c r="T105" s="85">
        <v>0</v>
      </c>
      <c r="U105" s="85">
        <v>0</v>
      </c>
      <c r="V105" s="86">
        <v>0</v>
      </c>
      <c r="W105" s="79">
        <f t="shared" si="2"/>
        <v>0</v>
      </c>
      <c r="X105" s="70" t="str">
        <f t="shared" si="3"/>
        <v>F</v>
      </c>
    </row>
    <row r="106" spans="1:24">
      <c r="A106" s="25">
        <v>92</v>
      </c>
      <c r="B106" s="26"/>
      <c r="C106" s="27"/>
      <c r="D106" s="26"/>
      <c r="E106" s="28"/>
      <c r="F106" s="29"/>
      <c r="G106" s="29"/>
      <c r="H106" s="29"/>
      <c r="I106" s="29"/>
      <c r="J106" s="29"/>
      <c r="K106" s="29"/>
      <c r="L106" s="55"/>
      <c r="M106" s="84">
        <v>0</v>
      </c>
      <c r="N106" s="85">
        <v>0</v>
      </c>
      <c r="O106" s="85">
        <v>0</v>
      </c>
      <c r="P106" s="85">
        <v>0</v>
      </c>
      <c r="Q106" s="85">
        <v>0</v>
      </c>
      <c r="R106" s="85">
        <v>0</v>
      </c>
      <c r="S106" s="85">
        <v>0</v>
      </c>
      <c r="T106" s="85">
        <v>0</v>
      </c>
      <c r="U106" s="85">
        <v>0</v>
      </c>
      <c r="V106" s="86">
        <v>0</v>
      </c>
      <c r="W106" s="79">
        <f t="shared" si="2"/>
        <v>0</v>
      </c>
      <c r="X106" s="70" t="str">
        <f t="shared" si="3"/>
        <v>F</v>
      </c>
    </row>
    <row r="107" spans="1:24">
      <c r="A107" s="25">
        <v>93</v>
      </c>
      <c r="B107" s="26"/>
      <c r="C107" s="27"/>
      <c r="D107" s="26"/>
      <c r="E107" s="28"/>
      <c r="F107" s="29"/>
      <c r="G107" s="29"/>
      <c r="H107" s="29"/>
      <c r="I107" s="29"/>
      <c r="J107" s="29"/>
      <c r="K107" s="29"/>
      <c r="L107" s="55"/>
      <c r="M107" s="84">
        <v>0</v>
      </c>
      <c r="N107" s="85">
        <v>0</v>
      </c>
      <c r="O107" s="85">
        <v>0</v>
      </c>
      <c r="P107" s="85">
        <v>0</v>
      </c>
      <c r="Q107" s="85">
        <v>0</v>
      </c>
      <c r="R107" s="85">
        <v>0</v>
      </c>
      <c r="S107" s="85">
        <v>0</v>
      </c>
      <c r="T107" s="85">
        <v>0</v>
      </c>
      <c r="U107" s="85">
        <v>0</v>
      </c>
      <c r="V107" s="86">
        <v>0</v>
      </c>
      <c r="W107" s="79">
        <f t="shared" si="2"/>
        <v>0</v>
      </c>
      <c r="X107" s="70" t="str">
        <f t="shared" si="3"/>
        <v>F</v>
      </c>
    </row>
    <row r="108" spans="1:24">
      <c r="A108" s="25">
        <v>94</v>
      </c>
      <c r="B108" s="26"/>
      <c r="C108" s="27"/>
      <c r="D108" s="26"/>
      <c r="E108" s="28"/>
      <c r="F108" s="29"/>
      <c r="G108" s="29"/>
      <c r="H108" s="29"/>
      <c r="I108" s="29"/>
      <c r="J108" s="29"/>
      <c r="K108" s="29"/>
      <c r="L108" s="55"/>
      <c r="M108" s="84">
        <v>0</v>
      </c>
      <c r="N108" s="85">
        <v>0</v>
      </c>
      <c r="O108" s="85">
        <v>0</v>
      </c>
      <c r="P108" s="85">
        <v>0</v>
      </c>
      <c r="Q108" s="85">
        <v>0</v>
      </c>
      <c r="R108" s="85">
        <v>0</v>
      </c>
      <c r="S108" s="85">
        <v>0</v>
      </c>
      <c r="T108" s="85">
        <v>0</v>
      </c>
      <c r="U108" s="85">
        <v>0</v>
      </c>
      <c r="V108" s="86">
        <v>0</v>
      </c>
      <c r="W108" s="79">
        <f t="shared" si="2"/>
        <v>0</v>
      </c>
      <c r="X108" s="70" t="str">
        <f t="shared" si="3"/>
        <v>F</v>
      </c>
    </row>
    <row r="109" spans="1:24">
      <c r="A109" s="25">
        <v>95</v>
      </c>
      <c r="B109" s="26"/>
      <c r="C109" s="27"/>
      <c r="D109" s="26"/>
      <c r="E109" s="28"/>
      <c r="F109" s="29"/>
      <c r="G109" s="29"/>
      <c r="H109" s="29"/>
      <c r="I109" s="29"/>
      <c r="J109" s="29"/>
      <c r="K109" s="29"/>
      <c r="L109" s="55"/>
      <c r="M109" s="84">
        <v>0</v>
      </c>
      <c r="N109" s="85">
        <v>0</v>
      </c>
      <c r="O109" s="85">
        <v>0</v>
      </c>
      <c r="P109" s="85">
        <v>0</v>
      </c>
      <c r="Q109" s="85">
        <v>0</v>
      </c>
      <c r="R109" s="85">
        <v>0</v>
      </c>
      <c r="S109" s="85">
        <v>0</v>
      </c>
      <c r="T109" s="85">
        <v>0</v>
      </c>
      <c r="U109" s="85">
        <v>0</v>
      </c>
      <c r="V109" s="86">
        <v>0</v>
      </c>
      <c r="W109" s="79">
        <f t="shared" si="2"/>
        <v>0</v>
      </c>
      <c r="X109" s="70" t="str">
        <f t="shared" si="3"/>
        <v>F</v>
      </c>
    </row>
    <row r="110" spans="1:24">
      <c r="A110" s="25">
        <v>96</v>
      </c>
      <c r="B110" s="26"/>
      <c r="C110" s="27"/>
      <c r="D110" s="26"/>
      <c r="E110" s="28"/>
      <c r="F110" s="29"/>
      <c r="G110" s="29"/>
      <c r="H110" s="29"/>
      <c r="I110" s="29"/>
      <c r="J110" s="29"/>
      <c r="K110" s="29"/>
      <c r="L110" s="55"/>
      <c r="M110" s="84">
        <v>0</v>
      </c>
      <c r="N110" s="85">
        <v>0</v>
      </c>
      <c r="O110" s="85">
        <v>0</v>
      </c>
      <c r="P110" s="85">
        <v>0</v>
      </c>
      <c r="Q110" s="85">
        <v>0</v>
      </c>
      <c r="R110" s="85">
        <v>0</v>
      </c>
      <c r="S110" s="85">
        <v>0</v>
      </c>
      <c r="T110" s="85">
        <v>0</v>
      </c>
      <c r="U110" s="85">
        <v>0</v>
      </c>
      <c r="V110" s="86">
        <v>0</v>
      </c>
      <c r="W110" s="79">
        <f t="shared" si="2"/>
        <v>0</v>
      </c>
      <c r="X110" s="70" t="str">
        <f t="shared" si="3"/>
        <v>F</v>
      </c>
    </row>
    <row r="111" spans="1:24">
      <c r="A111" s="25">
        <v>97</v>
      </c>
      <c r="B111" s="26"/>
      <c r="C111" s="27"/>
      <c r="D111" s="26"/>
      <c r="E111" s="28"/>
      <c r="F111" s="29"/>
      <c r="G111" s="29"/>
      <c r="H111" s="29"/>
      <c r="I111" s="29"/>
      <c r="J111" s="29"/>
      <c r="K111" s="29"/>
      <c r="L111" s="55"/>
      <c r="M111" s="84">
        <v>0</v>
      </c>
      <c r="N111" s="85">
        <v>0</v>
      </c>
      <c r="O111" s="85">
        <v>0</v>
      </c>
      <c r="P111" s="85">
        <v>0</v>
      </c>
      <c r="Q111" s="85">
        <v>0</v>
      </c>
      <c r="R111" s="85">
        <v>0</v>
      </c>
      <c r="S111" s="85">
        <v>0</v>
      </c>
      <c r="T111" s="85">
        <v>0</v>
      </c>
      <c r="U111" s="85">
        <v>0</v>
      </c>
      <c r="V111" s="86">
        <v>0</v>
      </c>
      <c r="W111" s="79">
        <f t="shared" si="2"/>
        <v>0</v>
      </c>
      <c r="X111" s="70" t="str">
        <f t="shared" si="3"/>
        <v>F</v>
      </c>
    </row>
    <row r="112" spans="1:24">
      <c r="A112" s="25">
        <v>98</v>
      </c>
      <c r="B112" s="26"/>
      <c r="C112" s="27"/>
      <c r="D112" s="26"/>
      <c r="E112" s="28"/>
      <c r="F112" s="29"/>
      <c r="G112" s="29"/>
      <c r="H112" s="29"/>
      <c r="I112" s="29"/>
      <c r="J112" s="29"/>
      <c r="K112" s="29"/>
      <c r="L112" s="55"/>
      <c r="M112" s="84">
        <v>0</v>
      </c>
      <c r="N112" s="85">
        <v>0</v>
      </c>
      <c r="O112" s="85">
        <v>0</v>
      </c>
      <c r="P112" s="85">
        <v>0</v>
      </c>
      <c r="Q112" s="85">
        <v>0</v>
      </c>
      <c r="R112" s="85">
        <v>0</v>
      </c>
      <c r="S112" s="85">
        <v>0</v>
      </c>
      <c r="T112" s="85">
        <v>0</v>
      </c>
      <c r="U112" s="85">
        <v>0</v>
      </c>
      <c r="V112" s="86">
        <v>0</v>
      </c>
      <c r="W112" s="79">
        <f t="shared" si="2"/>
        <v>0</v>
      </c>
      <c r="X112" s="70" t="str">
        <f t="shared" si="3"/>
        <v>F</v>
      </c>
    </row>
    <row r="113" spans="1:24">
      <c r="A113" s="25">
        <v>99</v>
      </c>
      <c r="B113" s="26"/>
      <c r="C113" s="27"/>
      <c r="D113" s="26"/>
      <c r="E113" s="28"/>
      <c r="F113" s="29"/>
      <c r="G113" s="29"/>
      <c r="H113" s="29"/>
      <c r="I113" s="29"/>
      <c r="J113" s="29"/>
      <c r="K113" s="29"/>
      <c r="L113" s="55"/>
      <c r="M113" s="84">
        <v>0</v>
      </c>
      <c r="N113" s="85">
        <v>0</v>
      </c>
      <c r="O113" s="85">
        <v>0</v>
      </c>
      <c r="P113" s="85">
        <v>0</v>
      </c>
      <c r="Q113" s="85">
        <v>0</v>
      </c>
      <c r="R113" s="85">
        <v>0</v>
      </c>
      <c r="S113" s="85">
        <v>0</v>
      </c>
      <c r="T113" s="85">
        <v>0</v>
      </c>
      <c r="U113" s="85">
        <v>0</v>
      </c>
      <c r="V113" s="86">
        <v>0</v>
      </c>
      <c r="W113" s="79">
        <f t="shared" si="2"/>
        <v>0</v>
      </c>
      <c r="X113" s="70" t="str">
        <f t="shared" si="3"/>
        <v>F</v>
      </c>
    </row>
    <row r="114" spans="1:24">
      <c r="A114" s="25">
        <v>100</v>
      </c>
      <c r="B114" s="26"/>
      <c r="C114" s="27"/>
      <c r="D114" s="26"/>
      <c r="E114" s="28"/>
      <c r="F114" s="29"/>
      <c r="G114" s="29"/>
      <c r="H114" s="29"/>
      <c r="I114" s="29"/>
      <c r="J114" s="29"/>
      <c r="K114" s="29"/>
      <c r="L114" s="55"/>
      <c r="M114" s="84">
        <v>0</v>
      </c>
      <c r="N114" s="85">
        <v>0</v>
      </c>
      <c r="O114" s="85">
        <v>0</v>
      </c>
      <c r="P114" s="85">
        <v>0</v>
      </c>
      <c r="Q114" s="85">
        <v>0</v>
      </c>
      <c r="R114" s="85">
        <v>0</v>
      </c>
      <c r="S114" s="85">
        <v>0</v>
      </c>
      <c r="T114" s="85">
        <v>0</v>
      </c>
      <c r="U114" s="85">
        <v>0</v>
      </c>
      <c r="V114" s="86">
        <v>0</v>
      </c>
      <c r="W114" s="79">
        <f t="shared" si="2"/>
        <v>0</v>
      </c>
      <c r="X114" s="70" t="str">
        <f t="shared" si="3"/>
        <v>F</v>
      </c>
    </row>
    <row r="115" spans="1:24">
      <c r="A115" s="25">
        <v>101</v>
      </c>
      <c r="B115" s="26"/>
      <c r="C115" s="27"/>
      <c r="D115" s="26"/>
      <c r="E115" s="28"/>
      <c r="F115" s="29"/>
      <c r="G115" s="29"/>
      <c r="H115" s="29"/>
      <c r="I115" s="29"/>
      <c r="J115" s="29"/>
      <c r="K115" s="29"/>
      <c r="L115" s="55"/>
      <c r="M115" s="84">
        <v>0</v>
      </c>
      <c r="N115" s="85">
        <v>0</v>
      </c>
      <c r="O115" s="85">
        <v>0</v>
      </c>
      <c r="P115" s="85">
        <v>0</v>
      </c>
      <c r="Q115" s="85">
        <v>0</v>
      </c>
      <c r="R115" s="85">
        <v>0</v>
      </c>
      <c r="S115" s="85">
        <v>0</v>
      </c>
      <c r="T115" s="85">
        <v>0</v>
      </c>
      <c r="U115" s="85">
        <v>0</v>
      </c>
      <c r="V115" s="86">
        <v>0</v>
      </c>
      <c r="W115" s="79">
        <f t="shared" si="2"/>
        <v>0</v>
      </c>
      <c r="X115" s="70" t="str">
        <f t="shared" si="3"/>
        <v>F</v>
      </c>
    </row>
    <row r="116" spans="1:24">
      <c r="A116" s="25">
        <v>102</v>
      </c>
      <c r="B116" s="26"/>
      <c r="C116" s="27"/>
      <c r="D116" s="26"/>
      <c r="E116" s="28"/>
      <c r="F116" s="29"/>
      <c r="G116" s="29"/>
      <c r="H116" s="29"/>
      <c r="I116" s="29"/>
      <c r="J116" s="29"/>
      <c r="K116" s="29"/>
      <c r="L116" s="55"/>
      <c r="M116" s="84">
        <v>0</v>
      </c>
      <c r="N116" s="85">
        <v>0</v>
      </c>
      <c r="O116" s="85">
        <v>0</v>
      </c>
      <c r="P116" s="85">
        <v>0</v>
      </c>
      <c r="Q116" s="85">
        <v>0</v>
      </c>
      <c r="R116" s="85">
        <v>0</v>
      </c>
      <c r="S116" s="85">
        <v>0</v>
      </c>
      <c r="T116" s="85">
        <v>0</v>
      </c>
      <c r="U116" s="85">
        <v>0</v>
      </c>
      <c r="V116" s="86">
        <v>0</v>
      </c>
      <c r="W116" s="79">
        <f t="shared" si="2"/>
        <v>0</v>
      </c>
      <c r="X116" s="70" t="str">
        <f t="shared" si="3"/>
        <v>F</v>
      </c>
    </row>
    <row r="117" spans="1:24">
      <c r="A117" s="25">
        <v>103</v>
      </c>
      <c r="B117" s="26"/>
      <c r="C117" s="27"/>
      <c r="D117" s="26"/>
      <c r="E117" s="28"/>
      <c r="F117" s="29"/>
      <c r="G117" s="29"/>
      <c r="H117" s="29"/>
      <c r="I117" s="29"/>
      <c r="J117" s="29"/>
      <c r="K117" s="29"/>
      <c r="L117" s="55"/>
      <c r="M117" s="84">
        <v>0</v>
      </c>
      <c r="N117" s="85">
        <v>0</v>
      </c>
      <c r="O117" s="85">
        <v>0</v>
      </c>
      <c r="P117" s="85">
        <v>0</v>
      </c>
      <c r="Q117" s="85">
        <v>0</v>
      </c>
      <c r="R117" s="85">
        <v>0</v>
      </c>
      <c r="S117" s="85">
        <v>0</v>
      </c>
      <c r="T117" s="85">
        <v>0</v>
      </c>
      <c r="U117" s="85">
        <v>0</v>
      </c>
      <c r="V117" s="86">
        <v>0</v>
      </c>
      <c r="W117" s="79">
        <f t="shared" si="2"/>
        <v>0</v>
      </c>
      <c r="X117" s="70" t="str">
        <f t="shared" si="3"/>
        <v>F</v>
      </c>
    </row>
    <row r="118" spans="1:24">
      <c r="A118" s="25">
        <v>104</v>
      </c>
      <c r="B118" s="26"/>
      <c r="C118" s="27"/>
      <c r="D118" s="26"/>
      <c r="E118" s="28"/>
      <c r="F118" s="29"/>
      <c r="G118" s="29"/>
      <c r="H118" s="29"/>
      <c r="I118" s="29"/>
      <c r="J118" s="29"/>
      <c r="K118" s="29"/>
      <c r="L118" s="55"/>
      <c r="M118" s="84">
        <v>0</v>
      </c>
      <c r="N118" s="85">
        <v>0</v>
      </c>
      <c r="O118" s="85">
        <v>0</v>
      </c>
      <c r="P118" s="85">
        <v>0</v>
      </c>
      <c r="Q118" s="85">
        <v>0</v>
      </c>
      <c r="R118" s="85">
        <v>0</v>
      </c>
      <c r="S118" s="85">
        <v>0</v>
      </c>
      <c r="T118" s="85">
        <v>0</v>
      </c>
      <c r="U118" s="85">
        <v>0</v>
      </c>
      <c r="V118" s="86">
        <v>0</v>
      </c>
      <c r="W118" s="79">
        <f t="shared" si="2"/>
        <v>0</v>
      </c>
      <c r="X118" s="70" t="str">
        <f t="shared" si="3"/>
        <v>F</v>
      </c>
    </row>
    <row r="119" spans="1:24">
      <c r="A119" s="25">
        <v>105</v>
      </c>
      <c r="B119" s="26"/>
      <c r="C119" s="27"/>
      <c r="D119" s="26"/>
      <c r="E119" s="28"/>
      <c r="F119" s="29"/>
      <c r="G119" s="29"/>
      <c r="H119" s="29"/>
      <c r="I119" s="29"/>
      <c r="J119" s="29"/>
      <c r="K119" s="29"/>
      <c r="L119" s="55"/>
      <c r="M119" s="84">
        <v>0</v>
      </c>
      <c r="N119" s="85">
        <v>0</v>
      </c>
      <c r="O119" s="85">
        <v>0</v>
      </c>
      <c r="P119" s="85">
        <v>0</v>
      </c>
      <c r="Q119" s="85">
        <v>0</v>
      </c>
      <c r="R119" s="85">
        <v>0</v>
      </c>
      <c r="S119" s="85">
        <v>0</v>
      </c>
      <c r="T119" s="85">
        <v>0</v>
      </c>
      <c r="U119" s="85">
        <v>0</v>
      </c>
      <c r="V119" s="86">
        <v>0</v>
      </c>
      <c r="W119" s="79">
        <f t="shared" si="2"/>
        <v>0</v>
      </c>
      <c r="X119" s="70" t="str">
        <f t="shared" si="3"/>
        <v>F</v>
      </c>
    </row>
    <row r="120" spans="1:24">
      <c r="A120" s="25">
        <v>106</v>
      </c>
      <c r="B120" s="26"/>
      <c r="C120" s="27"/>
      <c r="D120" s="26"/>
      <c r="E120" s="28"/>
      <c r="F120" s="29"/>
      <c r="G120" s="29"/>
      <c r="H120" s="29"/>
      <c r="I120" s="29"/>
      <c r="J120" s="29"/>
      <c r="K120" s="29"/>
      <c r="L120" s="55"/>
      <c r="M120" s="84">
        <v>0</v>
      </c>
      <c r="N120" s="85">
        <v>0</v>
      </c>
      <c r="O120" s="85">
        <v>0</v>
      </c>
      <c r="P120" s="85">
        <v>0</v>
      </c>
      <c r="Q120" s="85">
        <v>0</v>
      </c>
      <c r="R120" s="85">
        <v>0</v>
      </c>
      <c r="S120" s="85">
        <v>0</v>
      </c>
      <c r="T120" s="85">
        <v>0</v>
      </c>
      <c r="U120" s="85">
        <v>0</v>
      </c>
      <c r="V120" s="86">
        <v>0</v>
      </c>
      <c r="W120" s="79">
        <f t="shared" si="2"/>
        <v>0</v>
      </c>
      <c r="X120" s="70" t="str">
        <f t="shared" si="3"/>
        <v>F</v>
      </c>
    </row>
    <row r="121" spans="1:24">
      <c r="A121" s="25">
        <v>107</v>
      </c>
      <c r="B121" s="26"/>
      <c r="C121" s="27"/>
      <c r="D121" s="26"/>
      <c r="E121" s="28"/>
      <c r="F121" s="29"/>
      <c r="G121" s="29"/>
      <c r="H121" s="29"/>
      <c r="I121" s="29"/>
      <c r="J121" s="29"/>
      <c r="K121" s="29"/>
      <c r="L121" s="55"/>
      <c r="M121" s="84">
        <v>0</v>
      </c>
      <c r="N121" s="85">
        <v>0</v>
      </c>
      <c r="O121" s="85">
        <v>0</v>
      </c>
      <c r="P121" s="85">
        <v>0</v>
      </c>
      <c r="Q121" s="85">
        <v>0</v>
      </c>
      <c r="R121" s="85">
        <v>0</v>
      </c>
      <c r="S121" s="85">
        <v>0</v>
      </c>
      <c r="T121" s="85">
        <v>0</v>
      </c>
      <c r="U121" s="85">
        <v>0</v>
      </c>
      <c r="V121" s="86">
        <v>0</v>
      </c>
      <c r="W121" s="79">
        <f t="shared" si="2"/>
        <v>0</v>
      </c>
      <c r="X121" s="70" t="str">
        <f t="shared" si="3"/>
        <v>F</v>
      </c>
    </row>
    <row r="122" spans="1:24">
      <c r="A122" s="25">
        <v>108</v>
      </c>
      <c r="B122" s="26"/>
      <c r="C122" s="27"/>
      <c r="D122" s="26"/>
      <c r="E122" s="28"/>
      <c r="F122" s="29"/>
      <c r="G122" s="29"/>
      <c r="H122" s="29"/>
      <c r="I122" s="29"/>
      <c r="J122" s="29"/>
      <c r="K122" s="29"/>
      <c r="L122" s="55"/>
      <c r="M122" s="84">
        <v>0</v>
      </c>
      <c r="N122" s="85">
        <v>0</v>
      </c>
      <c r="O122" s="85">
        <v>0</v>
      </c>
      <c r="P122" s="85">
        <v>0</v>
      </c>
      <c r="Q122" s="85">
        <v>0</v>
      </c>
      <c r="R122" s="85">
        <v>0</v>
      </c>
      <c r="S122" s="85">
        <v>0</v>
      </c>
      <c r="T122" s="85">
        <v>0</v>
      </c>
      <c r="U122" s="85">
        <v>0</v>
      </c>
      <c r="V122" s="86">
        <v>0</v>
      </c>
      <c r="W122" s="79">
        <f t="shared" si="2"/>
        <v>0</v>
      </c>
      <c r="X122" s="70" t="str">
        <f t="shared" si="3"/>
        <v>F</v>
      </c>
    </row>
    <row r="123" spans="1:24">
      <c r="A123" s="25">
        <v>109</v>
      </c>
      <c r="B123" s="26"/>
      <c r="C123" s="27"/>
      <c r="D123" s="26"/>
      <c r="E123" s="28"/>
      <c r="F123" s="29"/>
      <c r="G123" s="29"/>
      <c r="H123" s="29"/>
      <c r="I123" s="29"/>
      <c r="J123" s="29"/>
      <c r="K123" s="29"/>
      <c r="L123" s="55"/>
      <c r="M123" s="84">
        <v>0</v>
      </c>
      <c r="N123" s="85">
        <v>0</v>
      </c>
      <c r="O123" s="85">
        <v>0</v>
      </c>
      <c r="P123" s="85">
        <v>0</v>
      </c>
      <c r="Q123" s="85">
        <v>0</v>
      </c>
      <c r="R123" s="85">
        <v>0</v>
      </c>
      <c r="S123" s="85">
        <v>0</v>
      </c>
      <c r="T123" s="85">
        <v>0</v>
      </c>
      <c r="U123" s="85">
        <v>0</v>
      </c>
      <c r="V123" s="86">
        <v>0</v>
      </c>
      <c r="W123" s="79">
        <f t="shared" si="2"/>
        <v>0</v>
      </c>
      <c r="X123" s="70" t="str">
        <f t="shared" si="3"/>
        <v>F</v>
      </c>
    </row>
    <row r="124" spans="1:24">
      <c r="A124" s="25">
        <v>110</v>
      </c>
      <c r="B124" s="26"/>
      <c r="C124" s="27"/>
      <c r="D124" s="26"/>
      <c r="E124" s="28"/>
      <c r="F124" s="29"/>
      <c r="G124" s="29"/>
      <c r="H124" s="29"/>
      <c r="I124" s="29"/>
      <c r="J124" s="29"/>
      <c r="K124" s="29"/>
      <c r="L124" s="55"/>
      <c r="M124" s="84">
        <v>0</v>
      </c>
      <c r="N124" s="85">
        <v>0</v>
      </c>
      <c r="O124" s="85">
        <v>0</v>
      </c>
      <c r="P124" s="85">
        <v>0</v>
      </c>
      <c r="Q124" s="85">
        <v>0</v>
      </c>
      <c r="R124" s="85">
        <v>0</v>
      </c>
      <c r="S124" s="85">
        <v>0</v>
      </c>
      <c r="T124" s="85">
        <v>0</v>
      </c>
      <c r="U124" s="85">
        <v>0</v>
      </c>
      <c r="V124" s="86">
        <v>0</v>
      </c>
      <c r="W124" s="79">
        <f t="shared" si="2"/>
        <v>0</v>
      </c>
      <c r="X124" s="70" t="str">
        <f t="shared" si="3"/>
        <v>F</v>
      </c>
    </row>
    <row r="125" spans="1:24">
      <c r="A125" s="25">
        <v>111</v>
      </c>
      <c r="B125" s="26"/>
      <c r="C125" s="27"/>
      <c r="D125" s="26"/>
      <c r="E125" s="28"/>
      <c r="F125" s="29"/>
      <c r="G125" s="29"/>
      <c r="H125" s="29"/>
      <c r="I125" s="29"/>
      <c r="J125" s="29"/>
      <c r="K125" s="29"/>
      <c r="L125" s="55"/>
      <c r="M125" s="84">
        <v>0</v>
      </c>
      <c r="N125" s="85">
        <v>0</v>
      </c>
      <c r="O125" s="85">
        <v>0</v>
      </c>
      <c r="P125" s="85">
        <v>0</v>
      </c>
      <c r="Q125" s="85">
        <v>0</v>
      </c>
      <c r="R125" s="85">
        <v>0</v>
      </c>
      <c r="S125" s="85">
        <v>0</v>
      </c>
      <c r="T125" s="85">
        <v>0</v>
      </c>
      <c r="U125" s="85">
        <v>0</v>
      </c>
      <c r="V125" s="86">
        <v>0</v>
      </c>
      <c r="W125" s="79">
        <f t="shared" si="2"/>
        <v>0</v>
      </c>
      <c r="X125" s="70" t="str">
        <f t="shared" si="3"/>
        <v>F</v>
      </c>
    </row>
    <row r="126" spans="1:24">
      <c r="A126" s="25">
        <v>112</v>
      </c>
      <c r="B126" s="26"/>
      <c r="C126" s="27"/>
      <c r="D126" s="26"/>
      <c r="E126" s="28"/>
      <c r="F126" s="29"/>
      <c r="G126" s="29"/>
      <c r="H126" s="29"/>
      <c r="I126" s="29"/>
      <c r="J126" s="29"/>
      <c r="K126" s="29"/>
      <c r="L126" s="55"/>
      <c r="M126" s="84">
        <v>0</v>
      </c>
      <c r="N126" s="85">
        <v>0</v>
      </c>
      <c r="O126" s="85">
        <v>0</v>
      </c>
      <c r="P126" s="85">
        <v>0</v>
      </c>
      <c r="Q126" s="85">
        <v>0</v>
      </c>
      <c r="R126" s="85">
        <v>0</v>
      </c>
      <c r="S126" s="85">
        <v>0</v>
      </c>
      <c r="T126" s="85">
        <v>0</v>
      </c>
      <c r="U126" s="85">
        <v>0</v>
      </c>
      <c r="V126" s="86">
        <v>0</v>
      </c>
      <c r="W126" s="79">
        <f t="shared" si="2"/>
        <v>0</v>
      </c>
      <c r="X126" s="70" t="str">
        <f t="shared" si="3"/>
        <v>F</v>
      </c>
    </row>
    <row r="127" spans="1:24">
      <c r="A127" s="25">
        <v>113</v>
      </c>
      <c r="B127" s="26"/>
      <c r="C127" s="27"/>
      <c r="D127" s="26"/>
      <c r="E127" s="28"/>
      <c r="F127" s="29"/>
      <c r="G127" s="29"/>
      <c r="H127" s="29"/>
      <c r="I127" s="29"/>
      <c r="J127" s="29"/>
      <c r="K127" s="29"/>
      <c r="L127" s="55"/>
      <c r="M127" s="84">
        <v>0</v>
      </c>
      <c r="N127" s="85">
        <v>0</v>
      </c>
      <c r="O127" s="85">
        <v>0</v>
      </c>
      <c r="P127" s="85">
        <v>0</v>
      </c>
      <c r="Q127" s="85">
        <v>0</v>
      </c>
      <c r="R127" s="85">
        <v>0</v>
      </c>
      <c r="S127" s="85">
        <v>0</v>
      </c>
      <c r="T127" s="85">
        <v>0</v>
      </c>
      <c r="U127" s="85">
        <v>0</v>
      </c>
      <c r="V127" s="86">
        <v>0</v>
      </c>
      <c r="W127" s="79">
        <f t="shared" si="2"/>
        <v>0</v>
      </c>
      <c r="X127" s="70" t="str">
        <f t="shared" si="3"/>
        <v>F</v>
      </c>
    </row>
    <row r="128" spans="1:24">
      <c r="A128" s="25">
        <v>114</v>
      </c>
      <c r="B128" s="26"/>
      <c r="C128" s="27"/>
      <c r="D128" s="26"/>
      <c r="E128" s="28"/>
      <c r="F128" s="29"/>
      <c r="G128" s="29"/>
      <c r="H128" s="29"/>
      <c r="I128" s="29"/>
      <c r="J128" s="29"/>
      <c r="K128" s="29"/>
      <c r="L128" s="55"/>
      <c r="M128" s="84">
        <v>0</v>
      </c>
      <c r="N128" s="85">
        <v>0</v>
      </c>
      <c r="O128" s="85">
        <v>0</v>
      </c>
      <c r="P128" s="85">
        <v>0</v>
      </c>
      <c r="Q128" s="85">
        <v>0</v>
      </c>
      <c r="R128" s="85">
        <v>0</v>
      </c>
      <c r="S128" s="85">
        <v>0</v>
      </c>
      <c r="T128" s="85">
        <v>0</v>
      </c>
      <c r="U128" s="85">
        <v>0</v>
      </c>
      <c r="V128" s="86">
        <v>0</v>
      </c>
      <c r="W128" s="79">
        <f t="shared" si="2"/>
        <v>0</v>
      </c>
      <c r="X128" s="70" t="str">
        <f t="shared" si="3"/>
        <v>F</v>
      </c>
    </row>
    <row r="129" spans="1:24">
      <c r="A129" s="25">
        <v>115</v>
      </c>
      <c r="B129" s="26"/>
      <c r="C129" s="27"/>
      <c r="D129" s="26"/>
      <c r="E129" s="28"/>
      <c r="F129" s="29"/>
      <c r="G129" s="29"/>
      <c r="H129" s="29"/>
      <c r="I129" s="29"/>
      <c r="J129" s="29"/>
      <c r="K129" s="29"/>
      <c r="L129" s="55"/>
      <c r="M129" s="84">
        <v>0</v>
      </c>
      <c r="N129" s="85">
        <v>0</v>
      </c>
      <c r="O129" s="85">
        <v>0</v>
      </c>
      <c r="P129" s="85">
        <v>0</v>
      </c>
      <c r="Q129" s="85">
        <v>0</v>
      </c>
      <c r="R129" s="85">
        <v>0</v>
      </c>
      <c r="S129" s="85">
        <v>0</v>
      </c>
      <c r="T129" s="85">
        <v>0</v>
      </c>
      <c r="U129" s="85">
        <v>0</v>
      </c>
      <c r="V129" s="86">
        <v>0</v>
      </c>
      <c r="W129" s="79">
        <f t="shared" si="2"/>
        <v>0</v>
      </c>
      <c r="X129" s="70" t="str">
        <f t="shared" si="3"/>
        <v>F</v>
      </c>
    </row>
    <row r="130" spans="1:24">
      <c r="A130" s="25">
        <v>116</v>
      </c>
      <c r="B130" s="26"/>
      <c r="C130" s="27"/>
      <c r="D130" s="26"/>
      <c r="E130" s="28"/>
      <c r="F130" s="29"/>
      <c r="G130" s="29"/>
      <c r="H130" s="29"/>
      <c r="I130" s="29"/>
      <c r="J130" s="29"/>
      <c r="K130" s="29"/>
      <c r="L130" s="55"/>
      <c r="M130" s="84">
        <v>0</v>
      </c>
      <c r="N130" s="85">
        <v>0</v>
      </c>
      <c r="O130" s="85">
        <v>0</v>
      </c>
      <c r="P130" s="85">
        <v>0</v>
      </c>
      <c r="Q130" s="85">
        <v>0</v>
      </c>
      <c r="R130" s="85">
        <v>0</v>
      </c>
      <c r="S130" s="85">
        <v>0</v>
      </c>
      <c r="T130" s="85">
        <v>0</v>
      </c>
      <c r="U130" s="85">
        <v>0</v>
      </c>
      <c r="V130" s="86">
        <v>0</v>
      </c>
      <c r="W130" s="79">
        <f t="shared" si="2"/>
        <v>0</v>
      </c>
      <c r="X130" s="70" t="str">
        <f t="shared" si="3"/>
        <v>F</v>
      </c>
    </row>
    <row r="131" spans="1:24">
      <c r="A131" s="25">
        <v>117</v>
      </c>
      <c r="B131" s="26"/>
      <c r="C131" s="27"/>
      <c r="D131" s="26"/>
      <c r="E131" s="28"/>
      <c r="F131" s="29"/>
      <c r="G131" s="29"/>
      <c r="H131" s="29"/>
      <c r="I131" s="29"/>
      <c r="J131" s="29"/>
      <c r="K131" s="29"/>
      <c r="L131" s="55"/>
      <c r="M131" s="84">
        <v>0</v>
      </c>
      <c r="N131" s="85">
        <v>0</v>
      </c>
      <c r="O131" s="85">
        <v>0</v>
      </c>
      <c r="P131" s="85">
        <v>0</v>
      </c>
      <c r="Q131" s="85">
        <v>0</v>
      </c>
      <c r="R131" s="85">
        <v>0</v>
      </c>
      <c r="S131" s="85">
        <v>0</v>
      </c>
      <c r="T131" s="85">
        <v>0</v>
      </c>
      <c r="U131" s="85">
        <v>0</v>
      </c>
      <c r="V131" s="86">
        <v>0</v>
      </c>
      <c r="W131" s="79">
        <f t="shared" si="2"/>
        <v>0</v>
      </c>
      <c r="X131" s="70" t="str">
        <f t="shared" si="3"/>
        <v>F</v>
      </c>
    </row>
    <row r="132" spans="1:24">
      <c r="A132" s="25">
        <v>118</v>
      </c>
      <c r="B132" s="26"/>
      <c r="C132" s="27"/>
      <c r="D132" s="26"/>
      <c r="E132" s="28"/>
      <c r="F132" s="29"/>
      <c r="G132" s="29"/>
      <c r="H132" s="29"/>
      <c r="I132" s="29"/>
      <c r="J132" s="29"/>
      <c r="K132" s="29"/>
      <c r="L132" s="55"/>
      <c r="M132" s="84">
        <v>0</v>
      </c>
      <c r="N132" s="85">
        <v>0</v>
      </c>
      <c r="O132" s="85">
        <v>0</v>
      </c>
      <c r="P132" s="85">
        <v>0</v>
      </c>
      <c r="Q132" s="85">
        <v>0</v>
      </c>
      <c r="R132" s="85">
        <v>0</v>
      </c>
      <c r="S132" s="85">
        <v>0</v>
      </c>
      <c r="T132" s="85">
        <v>0</v>
      </c>
      <c r="U132" s="85">
        <v>0</v>
      </c>
      <c r="V132" s="86">
        <v>0</v>
      </c>
      <c r="W132" s="79">
        <f t="shared" si="2"/>
        <v>0</v>
      </c>
      <c r="X132" s="70" t="str">
        <f t="shared" si="3"/>
        <v>F</v>
      </c>
    </row>
    <row r="133" spans="1:24">
      <c r="A133" s="25">
        <v>119</v>
      </c>
      <c r="B133" s="26"/>
      <c r="C133" s="27"/>
      <c r="D133" s="26"/>
      <c r="E133" s="28"/>
      <c r="F133" s="29"/>
      <c r="G133" s="29"/>
      <c r="H133" s="29"/>
      <c r="I133" s="29"/>
      <c r="J133" s="29"/>
      <c r="K133" s="29"/>
      <c r="L133" s="55"/>
      <c r="M133" s="84">
        <v>0</v>
      </c>
      <c r="N133" s="85">
        <v>0</v>
      </c>
      <c r="O133" s="85">
        <v>0</v>
      </c>
      <c r="P133" s="85">
        <v>0</v>
      </c>
      <c r="Q133" s="85">
        <v>0</v>
      </c>
      <c r="R133" s="85">
        <v>0</v>
      </c>
      <c r="S133" s="85">
        <v>0</v>
      </c>
      <c r="T133" s="85">
        <v>0</v>
      </c>
      <c r="U133" s="85">
        <v>0</v>
      </c>
      <c r="V133" s="86">
        <v>0</v>
      </c>
      <c r="W133" s="79">
        <f t="shared" si="2"/>
        <v>0</v>
      </c>
      <c r="X133" s="70" t="str">
        <f t="shared" si="3"/>
        <v>F</v>
      </c>
    </row>
    <row r="134" spans="1:24">
      <c r="A134" s="25">
        <v>120</v>
      </c>
      <c r="B134" s="26"/>
      <c r="C134" s="27"/>
      <c r="D134" s="26"/>
      <c r="E134" s="28"/>
      <c r="F134" s="29"/>
      <c r="G134" s="29"/>
      <c r="H134" s="29"/>
      <c r="I134" s="29"/>
      <c r="J134" s="29"/>
      <c r="K134" s="29"/>
      <c r="L134" s="55"/>
      <c r="M134" s="84">
        <v>0</v>
      </c>
      <c r="N134" s="85">
        <v>0</v>
      </c>
      <c r="O134" s="85">
        <v>0</v>
      </c>
      <c r="P134" s="85">
        <v>0</v>
      </c>
      <c r="Q134" s="85">
        <v>0</v>
      </c>
      <c r="R134" s="85">
        <v>0</v>
      </c>
      <c r="S134" s="85">
        <v>0</v>
      </c>
      <c r="T134" s="85">
        <v>0</v>
      </c>
      <c r="U134" s="85">
        <v>0</v>
      </c>
      <c r="V134" s="86">
        <v>0</v>
      </c>
      <c r="W134" s="79">
        <f t="shared" si="2"/>
        <v>0</v>
      </c>
      <c r="X134" s="70" t="str">
        <f t="shared" si="3"/>
        <v>F</v>
      </c>
    </row>
    <row r="135" spans="1:24">
      <c r="A135" s="25">
        <v>121</v>
      </c>
      <c r="B135" s="26"/>
      <c r="C135" s="27"/>
      <c r="D135" s="26"/>
      <c r="E135" s="28"/>
      <c r="F135" s="29"/>
      <c r="G135" s="29"/>
      <c r="H135" s="29"/>
      <c r="I135" s="29"/>
      <c r="J135" s="29"/>
      <c r="K135" s="29"/>
      <c r="L135" s="55"/>
      <c r="M135" s="84">
        <v>0</v>
      </c>
      <c r="N135" s="85">
        <v>0</v>
      </c>
      <c r="O135" s="85">
        <v>0</v>
      </c>
      <c r="P135" s="85">
        <v>0</v>
      </c>
      <c r="Q135" s="85">
        <v>0</v>
      </c>
      <c r="R135" s="85">
        <v>0</v>
      </c>
      <c r="S135" s="85">
        <v>0</v>
      </c>
      <c r="T135" s="85">
        <v>0</v>
      </c>
      <c r="U135" s="85">
        <v>0</v>
      </c>
      <c r="V135" s="86">
        <v>0</v>
      </c>
      <c r="W135" s="79">
        <f t="shared" si="2"/>
        <v>0</v>
      </c>
      <c r="X135" s="70" t="str">
        <f t="shared" si="3"/>
        <v>F</v>
      </c>
    </row>
    <row r="136" spans="1:24">
      <c r="A136" s="25">
        <v>122</v>
      </c>
      <c r="B136" s="26"/>
      <c r="C136" s="27"/>
      <c r="D136" s="26"/>
      <c r="E136" s="28"/>
      <c r="F136" s="29"/>
      <c r="G136" s="29"/>
      <c r="H136" s="29"/>
      <c r="I136" s="29"/>
      <c r="J136" s="29"/>
      <c r="K136" s="29"/>
      <c r="L136" s="55"/>
      <c r="M136" s="84">
        <v>0</v>
      </c>
      <c r="N136" s="85">
        <v>0</v>
      </c>
      <c r="O136" s="85">
        <v>0</v>
      </c>
      <c r="P136" s="85">
        <v>0</v>
      </c>
      <c r="Q136" s="85">
        <v>0</v>
      </c>
      <c r="R136" s="85">
        <v>0</v>
      </c>
      <c r="S136" s="85">
        <v>0</v>
      </c>
      <c r="T136" s="85">
        <v>0</v>
      </c>
      <c r="U136" s="85">
        <v>0</v>
      </c>
      <c r="V136" s="86">
        <v>0</v>
      </c>
      <c r="W136" s="79">
        <f t="shared" si="2"/>
        <v>0</v>
      </c>
      <c r="X136" s="70" t="str">
        <f t="shared" si="3"/>
        <v>F</v>
      </c>
    </row>
    <row r="137" spans="1:24">
      <c r="A137" s="25">
        <v>123</v>
      </c>
      <c r="B137" s="26"/>
      <c r="C137" s="27"/>
      <c r="D137" s="26"/>
      <c r="E137" s="28"/>
      <c r="F137" s="29"/>
      <c r="G137" s="29"/>
      <c r="H137" s="29"/>
      <c r="I137" s="29"/>
      <c r="J137" s="29"/>
      <c r="K137" s="29"/>
      <c r="L137" s="55"/>
      <c r="M137" s="84">
        <v>0</v>
      </c>
      <c r="N137" s="85">
        <v>0</v>
      </c>
      <c r="O137" s="85">
        <v>0</v>
      </c>
      <c r="P137" s="85">
        <v>0</v>
      </c>
      <c r="Q137" s="85">
        <v>0</v>
      </c>
      <c r="R137" s="85">
        <v>0</v>
      </c>
      <c r="S137" s="85">
        <v>0</v>
      </c>
      <c r="T137" s="85">
        <v>0</v>
      </c>
      <c r="U137" s="85">
        <v>0</v>
      </c>
      <c r="V137" s="86">
        <v>0</v>
      </c>
      <c r="W137" s="79">
        <f t="shared" si="2"/>
        <v>0</v>
      </c>
      <c r="X137" s="70" t="str">
        <f t="shared" si="3"/>
        <v>F</v>
      </c>
    </row>
    <row r="138" spans="1:24">
      <c r="A138" s="25">
        <v>124</v>
      </c>
      <c r="B138" s="26"/>
      <c r="C138" s="27"/>
      <c r="D138" s="26"/>
      <c r="E138" s="28"/>
      <c r="F138" s="29"/>
      <c r="G138" s="29"/>
      <c r="H138" s="29"/>
      <c r="I138" s="29"/>
      <c r="J138" s="29"/>
      <c r="K138" s="29"/>
      <c r="L138" s="55"/>
      <c r="M138" s="84">
        <v>0</v>
      </c>
      <c r="N138" s="85">
        <v>0</v>
      </c>
      <c r="O138" s="85">
        <v>0</v>
      </c>
      <c r="P138" s="85">
        <v>0</v>
      </c>
      <c r="Q138" s="85">
        <v>0</v>
      </c>
      <c r="R138" s="85">
        <v>0</v>
      </c>
      <c r="S138" s="85">
        <v>0</v>
      </c>
      <c r="T138" s="85">
        <v>0</v>
      </c>
      <c r="U138" s="85">
        <v>0</v>
      </c>
      <c r="V138" s="86">
        <v>0</v>
      </c>
      <c r="W138" s="79">
        <f t="shared" si="2"/>
        <v>0</v>
      </c>
      <c r="X138" s="70" t="str">
        <f t="shared" si="3"/>
        <v>F</v>
      </c>
    </row>
    <row r="139" spans="1:24">
      <c r="A139" s="25">
        <v>125</v>
      </c>
      <c r="B139" s="26"/>
      <c r="C139" s="27"/>
      <c r="D139" s="26"/>
      <c r="E139" s="28"/>
      <c r="F139" s="29"/>
      <c r="G139" s="29"/>
      <c r="H139" s="29"/>
      <c r="I139" s="29"/>
      <c r="J139" s="29"/>
      <c r="K139" s="29"/>
      <c r="L139" s="55"/>
      <c r="M139" s="84">
        <v>0</v>
      </c>
      <c r="N139" s="85">
        <v>0</v>
      </c>
      <c r="O139" s="85">
        <v>0</v>
      </c>
      <c r="P139" s="85">
        <v>0</v>
      </c>
      <c r="Q139" s="85">
        <v>0</v>
      </c>
      <c r="R139" s="85">
        <v>0</v>
      </c>
      <c r="S139" s="85">
        <v>0</v>
      </c>
      <c r="T139" s="85">
        <v>0</v>
      </c>
      <c r="U139" s="85">
        <v>0</v>
      </c>
      <c r="V139" s="86">
        <v>0</v>
      </c>
      <c r="W139" s="79">
        <f t="shared" si="2"/>
        <v>0</v>
      </c>
      <c r="X139" s="70" t="str">
        <f t="shared" si="3"/>
        <v>F</v>
      </c>
    </row>
    <row r="140" spans="1:24">
      <c r="A140" s="25">
        <v>126</v>
      </c>
      <c r="B140" s="26"/>
      <c r="C140" s="27"/>
      <c r="D140" s="26"/>
      <c r="E140" s="28"/>
      <c r="F140" s="29"/>
      <c r="G140" s="29"/>
      <c r="H140" s="29"/>
      <c r="I140" s="29"/>
      <c r="J140" s="29"/>
      <c r="K140" s="29"/>
      <c r="L140" s="55"/>
      <c r="M140" s="84">
        <v>0</v>
      </c>
      <c r="N140" s="85">
        <v>0</v>
      </c>
      <c r="O140" s="85">
        <v>0</v>
      </c>
      <c r="P140" s="85">
        <v>0</v>
      </c>
      <c r="Q140" s="85">
        <v>0</v>
      </c>
      <c r="R140" s="85">
        <v>0</v>
      </c>
      <c r="S140" s="85">
        <v>0</v>
      </c>
      <c r="T140" s="85">
        <v>0</v>
      </c>
      <c r="U140" s="85">
        <v>0</v>
      </c>
      <c r="V140" s="86">
        <v>0</v>
      </c>
      <c r="W140" s="79">
        <f t="shared" si="2"/>
        <v>0</v>
      </c>
      <c r="X140" s="70" t="str">
        <f t="shared" si="3"/>
        <v>F</v>
      </c>
    </row>
    <row r="141" spans="1:24">
      <c r="A141" s="25">
        <v>127</v>
      </c>
      <c r="B141" s="26"/>
      <c r="C141" s="27"/>
      <c r="D141" s="26"/>
      <c r="E141" s="28"/>
      <c r="F141" s="29"/>
      <c r="G141" s="29"/>
      <c r="H141" s="29"/>
      <c r="I141" s="29"/>
      <c r="J141" s="29"/>
      <c r="K141" s="29"/>
      <c r="L141" s="55"/>
      <c r="M141" s="84">
        <v>0</v>
      </c>
      <c r="N141" s="85">
        <v>0</v>
      </c>
      <c r="O141" s="85">
        <v>0</v>
      </c>
      <c r="P141" s="85">
        <v>0</v>
      </c>
      <c r="Q141" s="85">
        <v>0</v>
      </c>
      <c r="R141" s="85">
        <v>0</v>
      </c>
      <c r="S141" s="85">
        <v>0</v>
      </c>
      <c r="T141" s="85">
        <v>0</v>
      </c>
      <c r="U141" s="85">
        <v>0</v>
      </c>
      <c r="V141" s="86">
        <v>0</v>
      </c>
      <c r="W141" s="79">
        <f t="shared" si="2"/>
        <v>0</v>
      </c>
      <c r="X141" s="70" t="str">
        <f t="shared" si="3"/>
        <v>F</v>
      </c>
    </row>
    <row r="142" spans="1:24">
      <c r="A142" s="25">
        <v>128</v>
      </c>
      <c r="B142" s="26"/>
      <c r="C142" s="27"/>
      <c r="D142" s="26"/>
      <c r="E142" s="28"/>
      <c r="F142" s="29"/>
      <c r="G142" s="29"/>
      <c r="H142" s="29"/>
      <c r="I142" s="29"/>
      <c r="J142" s="29"/>
      <c r="K142" s="29"/>
      <c r="L142" s="55"/>
      <c r="M142" s="84">
        <v>0</v>
      </c>
      <c r="N142" s="85">
        <v>0</v>
      </c>
      <c r="O142" s="85">
        <v>0</v>
      </c>
      <c r="P142" s="85">
        <v>0</v>
      </c>
      <c r="Q142" s="85">
        <v>0</v>
      </c>
      <c r="R142" s="85">
        <v>0</v>
      </c>
      <c r="S142" s="85">
        <v>0</v>
      </c>
      <c r="T142" s="85">
        <v>0</v>
      </c>
      <c r="U142" s="85">
        <v>0</v>
      </c>
      <c r="V142" s="86">
        <v>0</v>
      </c>
      <c r="W142" s="79">
        <f t="shared" si="2"/>
        <v>0</v>
      </c>
      <c r="X142" s="70" t="str">
        <f t="shared" si="3"/>
        <v>F</v>
      </c>
    </row>
    <row r="143" spans="1:24">
      <c r="A143" s="25">
        <v>129</v>
      </c>
      <c r="B143" s="26"/>
      <c r="C143" s="27"/>
      <c r="D143" s="26"/>
      <c r="E143" s="28"/>
      <c r="F143" s="29"/>
      <c r="G143" s="29"/>
      <c r="H143" s="29"/>
      <c r="I143" s="29"/>
      <c r="J143" s="29"/>
      <c r="K143" s="29"/>
      <c r="L143" s="55"/>
      <c r="M143" s="84">
        <v>0</v>
      </c>
      <c r="N143" s="85">
        <v>0</v>
      </c>
      <c r="O143" s="85">
        <v>0</v>
      </c>
      <c r="P143" s="85">
        <v>0</v>
      </c>
      <c r="Q143" s="85">
        <v>0</v>
      </c>
      <c r="R143" s="85">
        <v>0</v>
      </c>
      <c r="S143" s="85">
        <v>0</v>
      </c>
      <c r="T143" s="85">
        <v>0</v>
      </c>
      <c r="U143" s="85">
        <v>0</v>
      </c>
      <c r="V143" s="86">
        <v>0</v>
      </c>
      <c r="W143" s="79">
        <f t="shared" si="2"/>
        <v>0</v>
      </c>
      <c r="X143" s="70" t="str">
        <f t="shared" si="3"/>
        <v>F</v>
      </c>
    </row>
    <row r="144" spans="1:24">
      <c r="A144" s="25">
        <v>130</v>
      </c>
      <c r="B144" s="26"/>
      <c r="C144" s="27"/>
      <c r="D144" s="26"/>
      <c r="E144" s="28"/>
      <c r="F144" s="29"/>
      <c r="G144" s="29"/>
      <c r="H144" s="29"/>
      <c r="I144" s="29"/>
      <c r="J144" s="29"/>
      <c r="K144" s="29"/>
      <c r="L144" s="55"/>
      <c r="M144" s="84">
        <v>0</v>
      </c>
      <c r="N144" s="85">
        <v>0</v>
      </c>
      <c r="O144" s="85">
        <v>0</v>
      </c>
      <c r="P144" s="85">
        <v>0</v>
      </c>
      <c r="Q144" s="85">
        <v>0</v>
      </c>
      <c r="R144" s="85">
        <v>0</v>
      </c>
      <c r="S144" s="85">
        <v>0</v>
      </c>
      <c r="T144" s="85">
        <v>0</v>
      </c>
      <c r="U144" s="85">
        <v>0</v>
      </c>
      <c r="V144" s="86">
        <v>0</v>
      </c>
      <c r="W144" s="79">
        <f t="shared" ref="W144:W200" si="4">SUM(M144:V144)</f>
        <v>0</v>
      </c>
      <c r="X144" s="70" t="str">
        <f t="shared" ref="X144:X200" si="5">IF($W144&gt;=90,"A",IF($W144&gt;=85,"B+",IF($W144&gt;=80,"B",IF($W144&gt;=75,"C+",IF($W144&gt;=70,"C",IF($W144&gt;=65,"D+",IF($W144&gt;=60,"D",IF($W144&lt;60,"F"))))))))</f>
        <v>F</v>
      </c>
    </row>
    <row r="145" spans="1:24">
      <c r="A145" s="25">
        <v>131</v>
      </c>
      <c r="B145" s="26"/>
      <c r="C145" s="27"/>
      <c r="D145" s="26"/>
      <c r="E145" s="28"/>
      <c r="F145" s="29"/>
      <c r="G145" s="29"/>
      <c r="H145" s="29"/>
      <c r="I145" s="29"/>
      <c r="J145" s="29"/>
      <c r="K145" s="29"/>
      <c r="L145" s="55"/>
      <c r="M145" s="84">
        <v>0</v>
      </c>
      <c r="N145" s="85">
        <v>0</v>
      </c>
      <c r="O145" s="85">
        <v>0</v>
      </c>
      <c r="P145" s="85">
        <v>0</v>
      </c>
      <c r="Q145" s="85">
        <v>0</v>
      </c>
      <c r="R145" s="85">
        <v>0</v>
      </c>
      <c r="S145" s="85">
        <v>0</v>
      </c>
      <c r="T145" s="85">
        <v>0</v>
      </c>
      <c r="U145" s="85">
        <v>0</v>
      </c>
      <c r="V145" s="86">
        <v>0</v>
      </c>
      <c r="W145" s="79">
        <f t="shared" si="4"/>
        <v>0</v>
      </c>
      <c r="X145" s="70" t="str">
        <f t="shared" si="5"/>
        <v>F</v>
      </c>
    </row>
    <row r="146" spans="1:24">
      <c r="A146" s="25">
        <v>132</v>
      </c>
      <c r="B146" s="26"/>
      <c r="C146" s="27"/>
      <c r="D146" s="26"/>
      <c r="E146" s="28"/>
      <c r="F146" s="29"/>
      <c r="G146" s="29"/>
      <c r="H146" s="29"/>
      <c r="I146" s="29"/>
      <c r="J146" s="29"/>
      <c r="K146" s="29"/>
      <c r="L146" s="55"/>
      <c r="M146" s="84">
        <v>0</v>
      </c>
      <c r="N146" s="85">
        <v>0</v>
      </c>
      <c r="O146" s="85">
        <v>0</v>
      </c>
      <c r="P146" s="85">
        <v>0</v>
      </c>
      <c r="Q146" s="85">
        <v>0</v>
      </c>
      <c r="R146" s="85">
        <v>0</v>
      </c>
      <c r="S146" s="85">
        <v>0</v>
      </c>
      <c r="T146" s="85">
        <v>0</v>
      </c>
      <c r="U146" s="85">
        <v>0</v>
      </c>
      <c r="V146" s="86">
        <v>0</v>
      </c>
      <c r="W146" s="79">
        <f t="shared" si="4"/>
        <v>0</v>
      </c>
      <c r="X146" s="70" t="str">
        <f t="shared" si="5"/>
        <v>F</v>
      </c>
    </row>
    <row r="147" spans="1:24">
      <c r="A147" s="25">
        <v>133</v>
      </c>
      <c r="B147" s="26"/>
      <c r="C147" s="27"/>
      <c r="D147" s="26"/>
      <c r="E147" s="28"/>
      <c r="F147" s="29"/>
      <c r="G147" s="29"/>
      <c r="H147" s="29"/>
      <c r="I147" s="29"/>
      <c r="J147" s="29"/>
      <c r="K147" s="29"/>
      <c r="L147" s="55"/>
      <c r="M147" s="84">
        <v>0</v>
      </c>
      <c r="N147" s="85">
        <v>0</v>
      </c>
      <c r="O147" s="85">
        <v>0</v>
      </c>
      <c r="P147" s="85">
        <v>0</v>
      </c>
      <c r="Q147" s="85">
        <v>0</v>
      </c>
      <c r="R147" s="85">
        <v>0</v>
      </c>
      <c r="S147" s="85">
        <v>0</v>
      </c>
      <c r="T147" s="85">
        <v>0</v>
      </c>
      <c r="U147" s="85">
        <v>0</v>
      </c>
      <c r="V147" s="86">
        <v>0</v>
      </c>
      <c r="W147" s="79">
        <f t="shared" si="4"/>
        <v>0</v>
      </c>
      <c r="X147" s="70" t="str">
        <f t="shared" si="5"/>
        <v>F</v>
      </c>
    </row>
    <row r="148" spans="1:24">
      <c r="A148" s="25">
        <v>134</v>
      </c>
      <c r="B148" s="26"/>
      <c r="C148" s="27"/>
      <c r="D148" s="26"/>
      <c r="E148" s="28"/>
      <c r="F148" s="29"/>
      <c r="G148" s="29"/>
      <c r="H148" s="29"/>
      <c r="I148" s="29"/>
      <c r="J148" s="29"/>
      <c r="K148" s="29"/>
      <c r="L148" s="55"/>
      <c r="M148" s="84">
        <v>0</v>
      </c>
      <c r="N148" s="85">
        <v>0</v>
      </c>
      <c r="O148" s="85">
        <v>0</v>
      </c>
      <c r="P148" s="85">
        <v>0</v>
      </c>
      <c r="Q148" s="85">
        <v>0</v>
      </c>
      <c r="R148" s="85">
        <v>0</v>
      </c>
      <c r="S148" s="85">
        <v>0</v>
      </c>
      <c r="T148" s="85">
        <v>0</v>
      </c>
      <c r="U148" s="85">
        <v>0</v>
      </c>
      <c r="V148" s="86">
        <v>0</v>
      </c>
      <c r="W148" s="79">
        <f t="shared" si="4"/>
        <v>0</v>
      </c>
      <c r="X148" s="70" t="str">
        <f t="shared" si="5"/>
        <v>F</v>
      </c>
    </row>
    <row r="149" spans="1:24">
      <c r="A149" s="25">
        <v>135</v>
      </c>
      <c r="B149" s="26"/>
      <c r="C149" s="27"/>
      <c r="D149" s="26"/>
      <c r="E149" s="28"/>
      <c r="F149" s="29"/>
      <c r="G149" s="29"/>
      <c r="H149" s="29"/>
      <c r="I149" s="29"/>
      <c r="J149" s="29"/>
      <c r="K149" s="29"/>
      <c r="L149" s="55"/>
      <c r="M149" s="84">
        <v>0</v>
      </c>
      <c r="N149" s="85">
        <v>0</v>
      </c>
      <c r="O149" s="85">
        <v>0</v>
      </c>
      <c r="P149" s="85">
        <v>0</v>
      </c>
      <c r="Q149" s="85">
        <v>0</v>
      </c>
      <c r="R149" s="85">
        <v>0</v>
      </c>
      <c r="S149" s="85">
        <v>0</v>
      </c>
      <c r="T149" s="85">
        <v>0</v>
      </c>
      <c r="U149" s="85">
        <v>0</v>
      </c>
      <c r="V149" s="86">
        <v>0</v>
      </c>
      <c r="W149" s="79">
        <f t="shared" si="4"/>
        <v>0</v>
      </c>
      <c r="X149" s="70" t="str">
        <f t="shared" si="5"/>
        <v>F</v>
      </c>
    </row>
    <row r="150" spans="1:24">
      <c r="A150" s="25">
        <v>136</v>
      </c>
      <c r="B150" s="26"/>
      <c r="C150" s="27"/>
      <c r="D150" s="26"/>
      <c r="E150" s="28"/>
      <c r="F150" s="29"/>
      <c r="G150" s="29"/>
      <c r="H150" s="29"/>
      <c r="I150" s="29"/>
      <c r="J150" s="29"/>
      <c r="K150" s="29"/>
      <c r="L150" s="55"/>
      <c r="M150" s="84">
        <v>0</v>
      </c>
      <c r="N150" s="85">
        <v>0</v>
      </c>
      <c r="O150" s="85">
        <v>0</v>
      </c>
      <c r="P150" s="85">
        <v>0</v>
      </c>
      <c r="Q150" s="85">
        <v>0</v>
      </c>
      <c r="R150" s="85">
        <v>0</v>
      </c>
      <c r="S150" s="85">
        <v>0</v>
      </c>
      <c r="T150" s="85">
        <v>0</v>
      </c>
      <c r="U150" s="85">
        <v>0</v>
      </c>
      <c r="V150" s="86">
        <v>0</v>
      </c>
      <c r="W150" s="79">
        <f t="shared" si="4"/>
        <v>0</v>
      </c>
      <c r="X150" s="70" t="str">
        <f t="shared" si="5"/>
        <v>F</v>
      </c>
    </row>
    <row r="151" spans="1:24">
      <c r="A151" s="25">
        <v>137</v>
      </c>
      <c r="B151" s="26"/>
      <c r="C151" s="27"/>
      <c r="D151" s="26"/>
      <c r="E151" s="28"/>
      <c r="F151" s="29"/>
      <c r="G151" s="29"/>
      <c r="H151" s="29"/>
      <c r="I151" s="29"/>
      <c r="J151" s="29"/>
      <c r="K151" s="29"/>
      <c r="L151" s="55"/>
      <c r="M151" s="84">
        <v>0</v>
      </c>
      <c r="N151" s="85">
        <v>0</v>
      </c>
      <c r="O151" s="85">
        <v>0</v>
      </c>
      <c r="P151" s="85">
        <v>0</v>
      </c>
      <c r="Q151" s="85">
        <v>0</v>
      </c>
      <c r="R151" s="85">
        <v>0</v>
      </c>
      <c r="S151" s="85">
        <v>0</v>
      </c>
      <c r="T151" s="85">
        <v>0</v>
      </c>
      <c r="U151" s="85">
        <v>0</v>
      </c>
      <c r="V151" s="86">
        <v>0</v>
      </c>
      <c r="W151" s="79">
        <f t="shared" si="4"/>
        <v>0</v>
      </c>
      <c r="X151" s="70" t="str">
        <f t="shared" si="5"/>
        <v>F</v>
      </c>
    </row>
    <row r="152" spans="1:24">
      <c r="A152" s="25">
        <v>138</v>
      </c>
      <c r="B152" s="26"/>
      <c r="C152" s="27"/>
      <c r="D152" s="26"/>
      <c r="E152" s="28"/>
      <c r="F152" s="29"/>
      <c r="G152" s="29"/>
      <c r="H152" s="29"/>
      <c r="I152" s="29"/>
      <c r="J152" s="29"/>
      <c r="K152" s="29"/>
      <c r="L152" s="55"/>
      <c r="M152" s="84">
        <v>0</v>
      </c>
      <c r="N152" s="85">
        <v>0</v>
      </c>
      <c r="O152" s="85">
        <v>0</v>
      </c>
      <c r="P152" s="85">
        <v>0</v>
      </c>
      <c r="Q152" s="85">
        <v>0</v>
      </c>
      <c r="R152" s="85">
        <v>0</v>
      </c>
      <c r="S152" s="85">
        <v>0</v>
      </c>
      <c r="T152" s="85">
        <v>0</v>
      </c>
      <c r="U152" s="85">
        <v>0</v>
      </c>
      <c r="V152" s="86">
        <v>0</v>
      </c>
      <c r="W152" s="79">
        <f t="shared" si="4"/>
        <v>0</v>
      </c>
      <c r="X152" s="70" t="str">
        <f t="shared" si="5"/>
        <v>F</v>
      </c>
    </row>
    <row r="153" spans="1:24">
      <c r="A153" s="25">
        <v>139</v>
      </c>
      <c r="B153" s="26"/>
      <c r="C153" s="27"/>
      <c r="D153" s="26"/>
      <c r="E153" s="28"/>
      <c r="F153" s="29"/>
      <c r="G153" s="29"/>
      <c r="H153" s="29"/>
      <c r="I153" s="29"/>
      <c r="J153" s="29"/>
      <c r="K153" s="29"/>
      <c r="L153" s="55"/>
      <c r="M153" s="84">
        <v>0</v>
      </c>
      <c r="N153" s="85">
        <v>0</v>
      </c>
      <c r="O153" s="85">
        <v>0</v>
      </c>
      <c r="P153" s="85">
        <v>0</v>
      </c>
      <c r="Q153" s="85">
        <v>0</v>
      </c>
      <c r="R153" s="85">
        <v>0</v>
      </c>
      <c r="S153" s="85">
        <v>0</v>
      </c>
      <c r="T153" s="85">
        <v>0</v>
      </c>
      <c r="U153" s="85">
        <v>0</v>
      </c>
      <c r="V153" s="86">
        <v>0</v>
      </c>
      <c r="W153" s="79">
        <f t="shared" si="4"/>
        <v>0</v>
      </c>
      <c r="X153" s="70" t="str">
        <f t="shared" si="5"/>
        <v>F</v>
      </c>
    </row>
    <row r="154" spans="1:24">
      <c r="A154" s="25">
        <v>140</v>
      </c>
      <c r="B154" s="26"/>
      <c r="C154" s="27"/>
      <c r="D154" s="26"/>
      <c r="E154" s="28"/>
      <c r="F154" s="29"/>
      <c r="G154" s="29"/>
      <c r="H154" s="29"/>
      <c r="I154" s="29"/>
      <c r="J154" s="29"/>
      <c r="K154" s="29"/>
      <c r="L154" s="55"/>
      <c r="M154" s="84">
        <v>0</v>
      </c>
      <c r="N154" s="85">
        <v>0</v>
      </c>
      <c r="O154" s="85">
        <v>0</v>
      </c>
      <c r="P154" s="85">
        <v>0</v>
      </c>
      <c r="Q154" s="85">
        <v>0</v>
      </c>
      <c r="R154" s="85">
        <v>0</v>
      </c>
      <c r="S154" s="85">
        <v>0</v>
      </c>
      <c r="T154" s="85">
        <v>0</v>
      </c>
      <c r="U154" s="85">
        <v>0</v>
      </c>
      <c r="V154" s="86">
        <v>0</v>
      </c>
      <c r="W154" s="79">
        <f t="shared" si="4"/>
        <v>0</v>
      </c>
      <c r="X154" s="70" t="str">
        <f t="shared" si="5"/>
        <v>F</v>
      </c>
    </row>
    <row r="155" spans="1:24">
      <c r="A155" s="25">
        <v>141</v>
      </c>
      <c r="B155" s="26"/>
      <c r="C155" s="27"/>
      <c r="D155" s="26"/>
      <c r="E155" s="28"/>
      <c r="F155" s="29"/>
      <c r="G155" s="29"/>
      <c r="H155" s="29"/>
      <c r="I155" s="29"/>
      <c r="J155" s="29"/>
      <c r="K155" s="29"/>
      <c r="L155" s="55"/>
      <c r="M155" s="84">
        <v>0</v>
      </c>
      <c r="N155" s="85">
        <v>0</v>
      </c>
      <c r="O155" s="85">
        <v>0</v>
      </c>
      <c r="P155" s="85">
        <v>0</v>
      </c>
      <c r="Q155" s="85">
        <v>0</v>
      </c>
      <c r="R155" s="85">
        <v>0</v>
      </c>
      <c r="S155" s="85">
        <v>0</v>
      </c>
      <c r="T155" s="85">
        <v>0</v>
      </c>
      <c r="U155" s="85">
        <v>0</v>
      </c>
      <c r="V155" s="86">
        <v>0</v>
      </c>
      <c r="W155" s="79">
        <f t="shared" si="4"/>
        <v>0</v>
      </c>
      <c r="X155" s="70" t="str">
        <f t="shared" si="5"/>
        <v>F</v>
      </c>
    </row>
    <row r="156" spans="1:24">
      <c r="A156" s="25">
        <v>142</v>
      </c>
      <c r="B156" s="26"/>
      <c r="C156" s="27"/>
      <c r="D156" s="26"/>
      <c r="E156" s="28"/>
      <c r="F156" s="29"/>
      <c r="G156" s="29"/>
      <c r="H156" s="29"/>
      <c r="I156" s="29"/>
      <c r="J156" s="29"/>
      <c r="K156" s="29"/>
      <c r="L156" s="55"/>
      <c r="M156" s="84">
        <v>0</v>
      </c>
      <c r="N156" s="85">
        <v>0</v>
      </c>
      <c r="O156" s="85">
        <v>0</v>
      </c>
      <c r="P156" s="85">
        <v>0</v>
      </c>
      <c r="Q156" s="85">
        <v>0</v>
      </c>
      <c r="R156" s="85">
        <v>0</v>
      </c>
      <c r="S156" s="85">
        <v>0</v>
      </c>
      <c r="T156" s="85">
        <v>0</v>
      </c>
      <c r="U156" s="85">
        <v>0</v>
      </c>
      <c r="V156" s="86">
        <v>0</v>
      </c>
      <c r="W156" s="79">
        <f t="shared" si="4"/>
        <v>0</v>
      </c>
      <c r="X156" s="70" t="str">
        <f t="shared" si="5"/>
        <v>F</v>
      </c>
    </row>
    <row r="157" spans="1:24">
      <c r="A157" s="25">
        <v>143</v>
      </c>
      <c r="B157" s="26"/>
      <c r="C157" s="27"/>
      <c r="D157" s="26"/>
      <c r="E157" s="28"/>
      <c r="F157" s="29"/>
      <c r="G157" s="29"/>
      <c r="H157" s="29"/>
      <c r="I157" s="29"/>
      <c r="J157" s="29"/>
      <c r="K157" s="29"/>
      <c r="L157" s="55"/>
      <c r="M157" s="84">
        <v>0</v>
      </c>
      <c r="N157" s="85">
        <v>0</v>
      </c>
      <c r="O157" s="85">
        <v>0</v>
      </c>
      <c r="P157" s="85">
        <v>0</v>
      </c>
      <c r="Q157" s="85">
        <v>0</v>
      </c>
      <c r="R157" s="85">
        <v>0</v>
      </c>
      <c r="S157" s="85">
        <v>0</v>
      </c>
      <c r="T157" s="85">
        <v>0</v>
      </c>
      <c r="U157" s="85">
        <v>0</v>
      </c>
      <c r="V157" s="86">
        <v>0</v>
      </c>
      <c r="W157" s="79">
        <f t="shared" si="4"/>
        <v>0</v>
      </c>
      <c r="X157" s="70" t="str">
        <f t="shared" si="5"/>
        <v>F</v>
      </c>
    </row>
    <row r="158" spans="1:24">
      <c r="A158" s="25">
        <v>144</v>
      </c>
      <c r="B158" s="26"/>
      <c r="C158" s="27"/>
      <c r="D158" s="26"/>
      <c r="E158" s="28"/>
      <c r="F158" s="29"/>
      <c r="G158" s="29"/>
      <c r="H158" s="29"/>
      <c r="I158" s="29"/>
      <c r="J158" s="29"/>
      <c r="K158" s="29"/>
      <c r="L158" s="55"/>
      <c r="M158" s="84">
        <v>0</v>
      </c>
      <c r="N158" s="85">
        <v>0</v>
      </c>
      <c r="O158" s="85">
        <v>0</v>
      </c>
      <c r="P158" s="85">
        <v>0</v>
      </c>
      <c r="Q158" s="85">
        <v>0</v>
      </c>
      <c r="R158" s="85">
        <v>0</v>
      </c>
      <c r="S158" s="85">
        <v>0</v>
      </c>
      <c r="T158" s="85">
        <v>0</v>
      </c>
      <c r="U158" s="85">
        <v>0</v>
      </c>
      <c r="V158" s="86">
        <v>0</v>
      </c>
      <c r="W158" s="79">
        <f t="shared" si="4"/>
        <v>0</v>
      </c>
      <c r="X158" s="70" t="str">
        <f t="shared" si="5"/>
        <v>F</v>
      </c>
    </row>
    <row r="159" spans="1:24">
      <c r="A159" s="25">
        <v>145</v>
      </c>
      <c r="B159" s="26"/>
      <c r="C159" s="27"/>
      <c r="D159" s="26"/>
      <c r="E159" s="28"/>
      <c r="F159" s="29"/>
      <c r="G159" s="29"/>
      <c r="H159" s="29"/>
      <c r="I159" s="29"/>
      <c r="J159" s="29"/>
      <c r="K159" s="29"/>
      <c r="L159" s="55"/>
      <c r="M159" s="84">
        <v>0</v>
      </c>
      <c r="N159" s="85">
        <v>0</v>
      </c>
      <c r="O159" s="85">
        <v>0</v>
      </c>
      <c r="P159" s="85">
        <v>0</v>
      </c>
      <c r="Q159" s="85">
        <v>0</v>
      </c>
      <c r="R159" s="85">
        <v>0</v>
      </c>
      <c r="S159" s="85">
        <v>0</v>
      </c>
      <c r="T159" s="85">
        <v>0</v>
      </c>
      <c r="U159" s="85">
        <v>0</v>
      </c>
      <c r="V159" s="86">
        <v>0</v>
      </c>
      <c r="W159" s="79">
        <f t="shared" si="4"/>
        <v>0</v>
      </c>
      <c r="X159" s="70" t="str">
        <f t="shared" si="5"/>
        <v>F</v>
      </c>
    </row>
    <row r="160" spans="1:24">
      <c r="A160" s="25">
        <v>146</v>
      </c>
      <c r="B160" s="26"/>
      <c r="C160" s="27"/>
      <c r="D160" s="26"/>
      <c r="E160" s="28"/>
      <c r="F160" s="29"/>
      <c r="G160" s="29"/>
      <c r="H160" s="29"/>
      <c r="I160" s="29"/>
      <c r="J160" s="29"/>
      <c r="K160" s="29"/>
      <c r="L160" s="55"/>
      <c r="M160" s="84">
        <v>0</v>
      </c>
      <c r="N160" s="85">
        <v>0</v>
      </c>
      <c r="O160" s="85">
        <v>0</v>
      </c>
      <c r="P160" s="85">
        <v>0</v>
      </c>
      <c r="Q160" s="85">
        <v>0</v>
      </c>
      <c r="R160" s="85">
        <v>0</v>
      </c>
      <c r="S160" s="85">
        <v>0</v>
      </c>
      <c r="T160" s="85">
        <v>0</v>
      </c>
      <c r="U160" s="85">
        <v>0</v>
      </c>
      <c r="V160" s="86">
        <v>0</v>
      </c>
      <c r="W160" s="79">
        <f t="shared" si="4"/>
        <v>0</v>
      </c>
      <c r="X160" s="70" t="str">
        <f t="shared" si="5"/>
        <v>F</v>
      </c>
    </row>
    <row r="161" spans="1:24">
      <c r="A161" s="25">
        <v>147</v>
      </c>
      <c r="B161" s="26"/>
      <c r="C161" s="27"/>
      <c r="D161" s="26"/>
      <c r="E161" s="28"/>
      <c r="F161" s="29"/>
      <c r="G161" s="29"/>
      <c r="H161" s="29"/>
      <c r="I161" s="29"/>
      <c r="J161" s="29"/>
      <c r="K161" s="29"/>
      <c r="L161" s="55"/>
      <c r="M161" s="84">
        <v>0</v>
      </c>
      <c r="N161" s="85">
        <v>0</v>
      </c>
      <c r="O161" s="85">
        <v>0</v>
      </c>
      <c r="P161" s="85">
        <v>0</v>
      </c>
      <c r="Q161" s="85">
        <v>0</v>
      </c>
      <c r="R161" s="85">
        <v>0</v>
      </c>
      <c r="S161" s="85">
        <v>0</v>
      </c>
      <c r="T161" s="85">
        <v>0</v>
      </c>
      <c r="U161" s="85">
        <v>0</v>
      </c>
      <c r="V161" s="86">
        <v>0</v>
      </c>
      <c r="W161" s="79">
        <f t="shared" si="4"/>
        <v>0</v>
      </c>
      <c r="X161" s="70" t="str">
        <f t="shared" si="5"/>
        <v>F</v>
      </c>
    </row>
    <row r="162" spans="1:24">
      <c r="A162" s="25">
        <v>148</v>
      </c>
      <c r="B162" s="26"/>
      <c r="C162" s="27"/>
      <c r="D162" s="26"/>
      <c r="E162" s="28"/>
      <c r="F162" s="29"/>
      <c r="G162" s="29"/>
      <c r="H162" s="29"/>
      <c r="I162" s="29"/>
      <c r="J162" s="29"/>
      <c r="K162" s="29"/>
      <c r="L162" s="55"/>
      <c r="M162" s="84">
        <v>0</v>
      </c>
      <c r="N162" s="85">
        <v>0</v>
      </c>
      <c r="O162" s="85">
        <v>0</v>
      </c>
      <c r="P162" s="85">
        <v>0</v>
      </c>
      <c r="Q162" s="85">
        <v>0</v>
      </c>
      <c r="R162" s="85">
        <v>0</v>
      </c>
      <c r="S162" s="85">
        <v>0</v>
      </c>
      <c r="T162" s="85">
        <v>0</v>
      </c>
      <c r="U162" s="85">
        <v>0</v>
      </c>
      <c r="V162" s="86">
        <v>0</v>
      </c>
      <c r="W162" s="79">
        <f t="shared" si="4"/>
        <v>0</v>
      </c>
      <c r="X162" s="70" t="str">
        <f t="shared" si="5"/>
        <v>F</v>
      </c>
    </row>
    <row r="163" spans="1:24">
      <c r="A163" s="25">
        <v>149</v>
      </c>
      <c r="B163" s="26"/>
      <c r="C163" s="27"/>
      <c r="D163" s="26"/>
      <c r="E163" s="28"/>
      <c r="F163" s="29"/>
      <c r="G163" s="29"/>
      <c r="H163" s="29"/>
      <c r="I163" s="29"/>
      <c r="J163" s="29"/>
      <c r="K163" s="29"/>
      <c r="L163" s="55"/>
      <c r="M163" s="84">
        <v>0</v>
      </c>
      <c r="N163" s="85">
        <v>0</v>
      </c>
      <c r="O163" s="85">
        <v>0</v>
      </c>
      <c r="P163" s="85">
        <v>0</v>
      </c>
      <c r="Q163" s="85">
        <v>0</v>
      </c>
      <c r="R163" s="85">
        <v>0</v>
      </c>
      <c r="S163" s="85">
        <v>0</v>
      </c>
      <c r="T163" s="85">
        <v>0</v>
      </c>
      <c r="U163" s="85">
        <v>0</v>
      </c>
      <c r="V163" s="86">
        <v>0</v>
      </c>
      <c r="W163" s="79">
        <f t="shared" si="4"/>
        <v>0</v>
      </c>
      <c r="X163" s="70" t="str">
        <f t="shared" si="5"/>
        <v>F</v>
      </c>
    </row>
    <row r="164" spans="1:24">
      <c r="A164" s="25">
        <v>150</v>
      </c>
      <c r="B164" s="26"/>
      <c r="C164" s="27"/>
      <c r="D164" s="26"/>
      <c r="E164" s="28"/>
      <c r="F164" s="29"/>
      <c r="G164" s="29"/>
      <c r="H164" s="29"/>
      <c r="I164" s="29"/>
      <c r="J164" s="29"/>
      <c r="K164" s="29"/>
      <c r="L164" s="55"/>
      <c r="M164" s="84">
        <v>0</v>
      </c>
      <c r="N164" s="85">
        <v>0</v>
      </c>
      <c r="O164" s="85">
        <v>0</v>
      </c>
      <c r="P164" s="85">
        <v>0</v>
      </c>
      <c r="Q164" s="85">
        <v>0</v>
      </c>
      <c r="R164" s="85">
        <v>0</v>
      </c>
      <c r="S164" s="85">
        <v>0</v>
      </c>
      <c r="T164" s="85">
        <v>0</v>
      </c>
      <c r="U164" s="85">
        <v>0</v>
      </c>
      <c r="V164" s="86">
        <v>0</v>
      </c>
      <c r="W164" s="79">
        <f t="shared" si="4"/>
        <v>0</v>
      </c>
      <c r="X164" s="70" t="str">
        <f t="shared" si="5"/>
        <v>F</v>
      </c>
    </row>
    <row r="165" spans="1:24">
      <c r="A165" s="25">
        <v>151</v>
      </c>
      <c r="B165" s="26"/>
      <c r="C165" s="27"/>
      <c r="D165" s="26"/>
      <c r="E165" s="28"/>
      <c r="F165" s="29"/>
      <c r="G165" s="29"/>
      <c r="H165" s="29"/>
      <c r="I165" s="29"/>
      <c r="J165" s="29"/>
      <c r="K165" s="29"/>
      <c r="L165" s="55"/>
      <c r="M165" s="84">
        <v>0</v>
      </c>
      <c r="N165" s="85">
        <v>0</v>
      </c>
      <c r="O165" s="85">
        <v>0</v>
      </c>
      <c r="P165" s="85">
        <v>0</v>
      </c>
      <c r="Q165" s="85">
        <v>0</v>
      </c>
      <c r="R165" s="85">
        <v>0</v>
      </c>
      <c r="S165" s="85">
        <v>0</v>
      </c>
      <c r="T165" s="85">
        <v>0</v>
      </c>
      <c r="U165" s="85">
        <v>0</v>
      </c>
      <c r="V165" s="86">
        <v>0</v>
      </c>
      <c r="W165" s="79">
        <f t="shared" si="4"/>
        <v>0</v>
      </c>
      <c r="X165" s="70" t="str">
        <f t="shared" si="5"/>
        <v>F</v>
      </c>
    </row>
    <row r="166" spans="1:24">
      <c r="A166" s="25">
        <v>152</v>
      </c>
      <c r="B166" s="26"/>
      <c r="C166" s="27"/>
      <c r="D166" s="26"/>
      <c r="E166" s="28"/>
      <c r="F166" s="29"/>
      <c r="G166" s="29"/>
      <c r="H166" s="29"/>
      <c r="I166" s="29"/>
      <c r="J166" s="29"/>
      <c r="K166" s="29"/>
      <c r="L166" s="55"/>
      <c r="M166" s="84">
        <v>0</v>
      </c>
      <c r="N166" s="85">
        <v>0</v>
      </c>
      <c r="O166" s="85">
        <v>0</v>
      </c>
      <c r="P166" s="85">
        <v>0</v>
      </c>
      <c r="Q166" s="85">
        <v>0</v>
      </c>
      <c r="R166" s="85">
        <v>0</v>
      </c>
      <c r="S166" s="85">
        <v>0</v>
      </c>
      <c r="T166" s="85">
        <v>0</v>
      </c>
      <c r="U166" s="85">
        <v>0</v>
      </c>
      <c r="V166" s="86">
        <v>0</v>
      </c>
      <c r="W166" s="79">
        <f t="shared" si="4"/>
        <v>0</v>
      </c>
      <c r="X166" s="70" t="str">
        <f t="shared" si="5"/>
        <v>F</v>
      </c>
    </row>
    <row r="167" spans="1:24">
      <c r="A167" s="25">
        <v>153</v>
      </c>
      <c r="B167" s="26"/>
      <c r="C167" s="27"/>
      <c r="D167" s="26"/>
      <c r="E167" s="28"/>
      <c r="F167" s="29"/>
      <c r="G167" s="29"/>
      <c r="H167" s="29"/>
      <c r="I167" s="29"/>
      <c r="J167" s="29"/>
      <c r="K167" s="29"/>
      <c r="L167" s="55"/>
      <c r="M167" s="84">
        <v>0</v>
      </c>
      <c r="N167" s="85">
        <v>0</v>
      </c>
      <c r="O167" s="85">
        <v>0</v>
      </c>
      <c r="P167" s="85">
        <v>0</v>
      </c>
      <c r="Q167" s="85">
        <v>0</v>
      </c>
      <c r="R167" s="85">
        <v>0</v>
      </c>
      <c r="S167" s="85">
        <v>0</v>
      </c>
      <c r="T167" s="85">
        <v>0</v>
      </c>
      <c r="U167" s="85">
        <v>0</v>
      </c>
      <c r="V167" s="86">
        <v>0</v>
      </c>
      <c r="W167" s="79">
        <f t="shared" si="4"/>
        <v>0</v>
      </c>
      <c r="X167" s="70" t="str">
        <f t="shared" si="5"/>
        <v>F</v>
      </c>
    </row>
    <row r="168" spans="1:24">
      <c r="A168" s="25">
        <v>154</v>
      </c>
      <c r="B168" s="26"/>
      <c r="C168" s="27"/>
      <c r="D168" s="26"/>
      <c r="E168" s="28"/>
      <c r="F168" s="29"/>
      <c r="G168" s="29"/>
      <c r="H168" s="29"/>
      <c r="I168" s="29"/>
      <c r="J168" s="29"/>
      <c r="K168" s="29"/>
      <c r="L168" s="55"/>
      <c r="M168" s="84">
        <v>0</v>
      </c>
      <c r="N168" s="85">
        <v>0</v>
      </c>
      <c r="O168" s="85">
        <v>0</v>
      </c>
      <c r="P168" s="85">
        <v>0</v>
      </c>
      <c r="Q168" s="85">
        <v>0</v>
      </c>
      <c r="R168" s="85">
        <v>0</v>
      </c>
      <c r="S168" s="85">
        <v>0</v>
      </c>
      <c r="T168" s="85">
        <v>0</v>
      </c>
      <c r="U168" s="85">
        <v>0</v>
      </c>
      <c r="V168" s="86">
        <v>0</v>
      </c>
      <c r="W168" s="79">
        <f t="shared" si="4"/>
        <v>0</v>
      </c>
      <c r="X168" s="70" t="str">
        <f t="shared" si="5"/>
        <v>F</v>
      </c>
    </row>
    <row r="169" spans="1:24">
      <c r="A169" s="25">
        <v>155</v>
      </c>
      <c r="B169" s="26"/>
      <c r="C169" s="27"/>
      <c r="D169" s="26"/>
      <c r="E169" s="28"/>
      <c r="F169" s="29"/>
      <c r="G169" s="29"/>
      <c r="H169" s="29"/>
      <c r="I169" s="29"/>
      <c r="J169" s="29"/>
      <c r="K169" s="29"/>
      <c r="L169" s="55"/>
      <c r="M169" s="84">
        <v>0</v>
      </c>
      <c r="N169" s="85">
        <v>0</v>
      </c>
      <c r="O169" s="85">
        <v>0</v>
      </c>
      <c r="P169" s="85">
        <v>0</v>
      </c>
      <c r="Q169" s="85">
        <v>0</v>
      </c>
      <c r="R169" s="85">
        <v>0</v>
      </c>
      <c r="S169" s="85">
        <v>0</v>
      </c>
      <c r="T169" s="85">
        <v>0</v>
      </c>
      <c r="U169" s="85">
        <v>0</v>
      </c>
      <c r="V169" s="86">
        <v>0</v>
      </c>
      <c r="W169" s="79">
        <f t="shared" si="4"/>
        <v>0</v>
      </c>
      <c r="X169" s="70" t="str">
        <f t="shared" si="5"/>
        <v>F</v>
      </c>
    </row>
    <row r="170" spans="1:24">
      <c r="A170" s="25">
        <v>156</v>
      </c>
      <c r="B170" s="26"/>
      <c r="C170" s="27"/>
      <c r="D170" s="26"/>
      <c r="E170" s="28"/>
      <c r="F170" s="29"/>
      <c r="G170" s="29"/>
      <c r="H170" s="29"/>
      <c r="I170" s="29"/>
      <c r="J170" s="29"/>
      <c r="K170" s="29"/>
      <c r="L170" s="55"/>
      <c r="M170" s="84">
        <v>0</v>
      </c>
      <c r="N170" s="85">
        <v>0</v>
      </c>
      <c r="O170" s="85">
        <v>0</v>
      </c>
      <c r="P170" s="85">
        <v>0</v>
      </c>
      <c r="Q170" s="85">
        <v>0</v>
      </c>
      <c r="R170" s="85">
        <v>0</v>
      </c>
      <c r="S170" s="85">
        <v>0</v>
      </c>
      <c r="T170" s="85">
        <v>0</v>
      </c>
      <c r="U170" s="85">
        <v>0</v>
      </c>
      <c r="V170" s="86">
        <v>0</v>
      </c>
      <c r="W170" s="79">
        <f t="shared" si="4"/>
        <v>0</v>
      </c>
      <c r="X170" s="70" t="str">
        <f t="shared" si="5"/>
        <v>F</v>
      </c>
    </row>
    <row r="171" spans="1:24">
      <c r="A171" s="25">
        <v>157</v>
      </c>
      <c r="B171" s="26"/>
      <c r="C171" s="27"/>
      <c r="D171" s="26"/>
      <c r="E171" s="28"/>
      <c r="F171" s="29"/>
      <c r="G171" s="29"/>
      <c r="H171" s="29"/>
      <c r="I171" s="29"/>
      <c r="J171" s="29"/>
      <c r="K171" s="29"/>
      <c r="L171" s="55"/>
      <c r="M171" s="84">
        <v>0</v>
      </c>
      <c r="N171" s="85">
        <v>0</v>
      </c>
      <c r="O171" s="85">
        <v>0</v>
      </c>
      <c r="P171" s="85">
        <v>0</v>
      </c>
      <c r="Q171" s="85">
        <v>0</v>
      </c>
      <c r="R171" s="85">
        <v>0</v>
      </c>
      <c r="S171" s="85">
        <v>0</v>
      </c>
      <c r="T171" s="85">
        <v>0</v>
      </c>
      <c r="U171" s="85">
        <v>0</v>
      </c>
      <c r="V171" s="86">
        <v>0</v>
      </c>
      <c r="W171" s="79">
        <f t="shared" si="4"/>
        <v>0</v>
      </c>
      <c r="X171" s="70" t="str">
        <f t="shared" si="5"/>
        <v>F</v>
      </c>
    </row>
    <row r="172" spans="1:24">
      <c r="A172" s="25">
        <v>158</v>
      </c>
      <c r="B172" s="26"/>
      <c r="C172" s="27"/>
      <c r="D172" s="26"/>
      <c r="E172" s="28"/>
      <c r="F172" s="29"/>
      <c r="G172" s="29"/>
      <c r="H172" s="29"/>
      <c r="I172" s="29"/>
      <c r="J172" s="29"/>
      <c r="K172" s="29"/>
      <c r="L172" s="55"/>
      <c r="M172" s="84">
        <v>0</v>
      </c>
      <c r="N172" s="85">
        <v>0</v>
      </c>
      <c r="O172" s="85">
        <v>0</v>
      </c>
      <c r="P172" s="85">
        <v>0</v>
      </c>
      <c r="Q172" s="85">
        <v>0</v>
      </c>
      <c r="R172" s="85">
        <v>0</v>
      </c>
      <c r="S172" s="85">
        <v>0</v>
      </c>
      <c r="T172" s="85">
        <v>0</v>
      </c>
      <c r="U172" s="85">
        <v>0</v>
      </c>
      <c r="V172" s="86">
        <v>0</v>
      </c>
      <c r="W172" s="79">
        <f t="shared" si="4"/>
        <v>0</v>
      </c>
      <c r="X172" s="70" t="str">
        <f t="shared" si="5"/>
        <v>F</v>
      </c>
    </row>
    <row r="173" spans="1:24">
      <c r="A173" s="25">
        <v>159</v>
      </c>
      <c r="B173" s="26"/>
      <c r="C173" s="27"/>
      <c r="D173" s="26"/>
      <c r="E173" s="28"/>
      <c r="F173" s="29"/>
      <c r="G173" s="29"/>
      <c r="H173" s="29"/>
      <c r="I173" s="29"/>
      <c r="J173" s="29"/>
      <c r="K173" s="29"/>
      <c r="L173" s="55"/>
      <c r="M173" s="84">
        <v>0</v>
      </c>
      <c r="N173" s="85">
        <v>0</v>
      </c>
      <c r="O173" s="85">
        <v>0</v>
      </c>
      <c r="P173" s="85">
        <v>0</v>
      </c>
      <c r="Q173" s="85">
        <v>0</v>
      </c>
      <c r="R173" s="85">
        <v>0</v>
      </c>
      <c r="S173" s="85">
        <v>0</v>
      </c>
      <c r="T173" s="85">
        <v>0</v>
      </c>
      <c r="U173" s="85">
        <v>0</v>
      </c>
      <c r="V173" s="86">
        <v>0</v>
      </c>
      <c r="W173" s="79">
        <f t="shared" si="4"/>
        <v>0</v>
      </c>
      <c r="X173" s="70" t="str">
        <f t="shared" si="5"/>
        <v>F</v>
      </c>
    </row>
    <row r="174" spans="1:24">
      <c r="A174" s="25">
        <v>160</v>
      </c>
      <c r="B174" s="26"/>
      <c r="C174" s="27"/>
      <c r="D174" s="26"/>
      <c r="E174" s="28"/>
      <c r="F174" s="29"/>
      <c r="G174" s="29"/>
      <c r="H174" s="29"/>
      <c r="I174" s="29"/>
      <c r="J174" s="29"/>
      <c r="K174" s="29"/>
      <c r="L174" s="55"/>
      <c r="M174" s="84">
        <v>0</v>
      </c>
      <c r="N174" s="85">
        <v>0</v>
      </c>
      <c r="O174" s="85">
        <v>0</v>
      </c>
      <c r="P174" s="85">
        <v>0</v>
      </c>
      <c r="Q174" s="85">
        <v>0</v>
      </c>
      <c r="R174" s="85">
        <v>0</v>
      </c>
      <c r="S174" s="85">
        <v>0</v>
      </c>
      <c r="T174" s="85">
        <v>0</v>
      </c>
      <c r="U174" s="85">
        <v>0</v>
      </c>
      <c r="V174" s="86">
        <v>0</v>
      </c>
      <c r="W174" s="79">
        <f t="shared" si="4"/>
        <v>0</v>
      </c>
      <c r="X174" s="70" t="str">
        <f t="shared" si="5"/>
        <v>F</v>
      </c>
    </row>
    <row r="175" spans="1:24">
      <c r="A175" s="25">
        <v>161</v>
      </c>
      <c r="B175" s="26"/>
      <c r="C175" s="27"/>
      <c r="D175" s="26"/>
      <c r="E175" s="28"/>
      <c r="F175" s="29"/>
      <c r="G175" s="29"/>
      <c r="H175" s="29"/>
      <c r="I175" s="29"/>
      <c r="J175" s="29"/>
      <c r="K175" s="29"/>
      <c r="L175" s="55"/>
      <c r="M175" s="84">
        <v>0</v>
      </c>
      <c r="N175" s="85">
        <v>0</v>
      </c>
      <c r="O175" s="85">
        <v>0</v>
      </c>
      <c r="P175" s="85">
        <v>0</v>
      </c>
      <c r="Q175" s="85">
        <v>0</v>
      </c>
      <c r="R175" s="85">
        <v>0</v>
      </c>
      <c r="S175" s="85">
        <v>0</v>
      </c>
      <c r="T175" s="85">
        <v>0</v>
      </c>
      <c r="U175" s="85">
        <v>0</v>
      </c>
      <c r="V175" s="86">
        <v>0</v>
      </c>
      <c r="W175" s="79">
        <f t="shared" si="4"/>
        <v>0</v>
      </c>
      <c r="X175" s="70" t="str">
        <f t="shared" si="5"/>
        <v>F</v>
      </c>
    </row>
    <row r="176" spans="1:24">
      <c r="A176" s="25">
        <v>162</v>
      </c>
      <c r="B176" s="26"/>
      <c r="C176" s="27"/>
      <c r="D176" s="26"/>
      <c r="E176" s="28"/>
      <c r="F176" s="29"/>
      <c r="G176" s="29"/>
      <c r="H176" s="29"/>
      <c r="I176" s="29"/>
      <c r="J176" s="29"/>
      <c r="K176" s="29"/>
      <c r="L176" s="55"/>
      <c r="M176" s="84">
        <v>0</v>
      </c>
      <c r="N176" s="85">
        <v>0</v>
      </c>
      <c r="O176" s="85">
        <v>0</v>
      </c>
      <c r="P176" s="85">
        <v>0</v>
      </c>
      <c r="Q176" s="85">
        <v>0</v>
      </c>
      <c r="R176" s="85">
        <v>0</v>
      </c>
      <c r="S176" s="85">
        <v>0</v>
      </c>
      <c r="T176" s="85">
        <v>0</v>
      </c>
      <c r="U176" s="85">
        <v>0</v>
      </c>
      <c r="V176" s="86">
        <v>0</v>
      </c>
      <c r="W176" s="79">
        <f t="shared" si="4"/>
        <v>0</v>
      </c>
      <c r="X176" s="70" t="str">
        <f t="shared" si="5"/>
        <v>F</v>
      </c>
    </row>
    <row r="177" spans="1:24">
      <c r="A177" s="25">
        <v>163</v>
      </c>
      <c r="B177" s="26"/>
      <c r="C177" s="27"/>
      <c r="D177" s="26"/>
      <c r="E177" s="28"/>
      <c r="F177" s="29"/>
      <c r="G177" s="29"/>
      <c r="H177" s="29"/>
      <c r="I177" s="29"/>
      <c r="J177" s="29"/>
      <c r="K177" s="29"/>
      <c r="L177" s="55"/>
      <c r="M177" s="84">
        <v>0</v>
      </c>
      <c r="N177" s="85">
        <v>0</v>
      </c>
      <c r="O177" s="85">
        <v>0</v>
      </c>
      <c r="P177" s="85">
        <v>0</v>
      </c>
      <c r="Q177" s="85">
        <v>0</v>
      </c>
      <c r="R177" s="85">
        <v>0</v>
      </c>
      <c r="S177" s="85">
        <v>0</v>
      </c>
      <c r="T177" s="85">
        <v>0</v>
      </c>
      <c r="U177" s="85">
        <v>0</v>
      </c>
      <c r="V177" s="86">
        <v>0</v>
      </c>
      <c r="W177" s="79">
        <f t="shared" si="4"/>
        <v>0</v>
      </c>
      <c r="X177" s="70" t="str">
        <f t="shared" si="5"/>
        <v>F</v>
      </c>
    </row>
    <row r="178" spans="1:24">
      <c r="A178" s="25">
        <v>164</v>
      </c>
      <c r="B178" s="26"/>
      <c r="C178" s="27"/>
      <c r="D178" s="26"/>
      <c r="E178" s="28"/>
      <c r="F178" s="29"/>
      <c r="G178" s="29"/>
      <c r="H178" s="29"/>
      <c r="I178" s="29"/>
      <c r="J178" s="29"/>
      <c r="K178" s="29"/>
      <c r="L178" s="55"/>
      <c r="M178" s="84">
        <v>0</v>
      </c>
      <c r="N178" s="85">
        <v>0</v>
      </c>
      <c r="O178" s="85">
        <v>0</v>
      </c>
      <c r="P178" s="85">
        <v>0</v>
      </c>
      <c r="Q178" s="85">
        <v>0</v>
      </c>
      <c r="R178" s="85">
        <v>0</v>
      </c>
      <c r="S178" s="85">
        <v>0</v>
      </c>
      <c r="T178" s="85">
        <v>0</v>
      </c>
      <c r="U178" s="85">
        <v>0</v>
      </c>
      <c r="V178" s="86">
        <v>0</v>
      </c>
      <c r="W178" s="79">
        <f t="shared" si="4"/>
        <v>0</v>
      </c>
      <c r="X178" s="70" t="str">
        <f t="shared" si="5"/>
        <v>F</v>
      </c>
    </row>
    <row r="179" spans="1:24">
      <c r="A179" s="25">
        <v>165</v>
      </c>
      <c r="B179" s="26"/>
      <c r="C179" s="27"/>
      <c r="D179" s="26"/>
      <c r="E179" s="28"/>
      <c r="F179" s="29"/>
      <c r="G179" s="29"/>
      <c r="H179" s="29"/>
      <c r="I179" s="29"/>
      <c r="J179" s="29"/>
      <c r="K179" s="29"/>
      <c r="L179" s="55"/>
      <c r="M179" s="84">
        <v>0</v>
      </c>
      <c r="N179" s="85">
        <v>0</v>
      </c>
      <c r="O179" s="85">
        <v>0</v>
      </c>
      <c r="P179" s="85">
        <v>0</v>
      </c>
      <c r="Q179" s="85">
        <v>0</v>
      </c>
      <c r="R179" s="85">
        <v>0</v>
      </c>
      <c r="S179" s="85">
        <v>0</v>
      </c>
      <c r="T179" s="85">
        <v>0</v>
      </c>
      <c r="U179" s="85">
        <v>0</v>
      </c>
      <c r="V179" s="86">
        <v>0</v>
      </c>
      <c r="W179" s="79">
        <f t="shared" si="4"/>
        <v>0</v>
      </c>
      <c r="X179" s="70" t="str">
        <f t="shared" si="5"/>
        <v>F</v>
      </c>
    </row>
    <row r="180" spans="1:24">
      <c r="A180" s="25">
        <v>166</v>
      </c>
      <c r="B180" s="26"/>
      <c r="C180" s="27"/>
      <c r="D180" s="26"/>
      <c r="E180" s="28"/>
      <c r="F180" s="29"/>
      <c r="G180" s="29"/>
      <c r="H180" s="29"/>
      <c r="I180" s="29"/>
      <c r="J180" s="29"/>
      <c r="K180" s="29"/>
      <c r="L180" s="55"/>
      <c r="M180" s="84">
        <v>0</v>
      </c>
      <c r="N180" s="85">
        <v>0</v>
      </c>
      <c r="O180" s="85">
        <v>0</v>
      </c>
      <c r="P180" s="85">
        <v>0</v>
      </c>
      <c r="Q180" s="85">
        <v>0</v>
      </c>
      <c r="R180" s="85">
        <v>0</v>
      </c>
      <c r="S180" s="85">
        <v>0</v>
      </c>
      <c r="T180" s="85">
        <v>0</v>
      </c>
      <c r="U180" s="85">
        <v>0</v>
      </c>
      <c r="V180" s="86">
        <v>0</v>
      </c>
      <c r="W180" s="79">
        <f t="shared" si="4"/>
        <v>0</v>
      </c>
      <c r="X180" s="70" t="str">
        <f t="shared" si="5"/>
        <v>F</v>
      </c>
    </row>
    <row r="181" spans="1:24">
      <c r="A181" s="25">
        <v>167</v>
      </c>
      <c r="B181" s="26"/>
      <c r="C181" s="27"/>
      <c r="D181" s="26"/>
      <c r="E181" s="28"/>
      <c r="F181" s="29"/>
      <c r="G181" s="29"/>
      <c r="H181" s="29"/>
      <c r="I181" s="29"/>
      <c r="J181" s="29"/>
      <c r="K181" s="29"/>
      <c r="L181" s="55"/>
      <c r="M181" s="84">
        <v>0</v>
      </c>
      <c r="N181" s="85">
        <v>0</v>
      </c>
      <c r="O181" s="85">
        <v>0</v>
      </c>
      <c r="P181" s="85">
        <v>0</v>
      </c>
      <c r="Q181" s="85">
        <v>0</v>
      </c>
      <c r="R181" s="85">
        <v>0</v>
      </c>
      <c r="S181" s="85">
        <v>0</v>
      </c>
      <c r="T181" s="85">
        <v>0</v>
      </c>
      <c r="U181" s="85">
        <v>0</v>
      </c>
      <c r="V181" s="86">
        <v>0</v>
      </c>
      <c r="W181" s="79">
        <f t="shared" si="4"/>
        <v>0</v>
      </c>
      <c r="X181" s="70" t="str">
        <f t="shared" si="5"/>
        <v>F</v>
      </c>
    </row>
    <row r="182" spans="1:24">
      <c r="A182" s="25">
        <v>168</v>
      </c>
      <c r="B182" s="26"/>
      <c r="C182" s="27"/>
      <c r="D182" s="26"/>
      <c r="E182" s="28"/>
      <c r="F182" s="29"/>
      <c r="G182" s="29"/>
      <c r="H182" s="29"/>
      <c r="I182" s="29"/>
      <c r="J182" s="29"/>
      <c r="K182" s="29"/>
      <c r="L182" s="55"/>
      <c r="M182" s="84">
        <v>0</v>
      </c>
      <c r="N182" s="85">
        <v>0</v>
      </c>
      <c r="O182" s="85">
        <v>0</v>
      </c>
      <c r="P182" s="85">
        <v>0</v>
      </c>
      <c r="Q182" s="85">
        <v>0</v>
      </c>
      <c r="R182" s="85">
        <v>0</v>
      </c>
      <c r="S182" s="85">
        <v>0</v>
      </c>
      <c r="T182" s="85">
        <v>0</v>
      </c>
      <c r="U182" s="85">
        <v>0</v>
      </c>
      <c r="V182" s="86">
        <v>0</v>
      </c>
      <c r="W182" s="79">
        <f t="shared" si="4"/>
        <v>0</v>
      </c>
      <c r="X182" s="70" t="str">
        <f t="shared" si="5"/>
        <v>F</v>
      </c>
    </row>
    <row r="183" spans="1:24">
      <c r="A183" s="25">
        <v>169</v>
      </c>
      <c r="B183" s="26"/>
      <c r="C183" s="27"/>
      <c r="D183" s="26"/>
      <c r="E183" s="28"/>
      <c r="F183" s="29"/>
      <c r="G183" s="29"/>
      <c r="H183" s="29"/>
      <c r="I183" s="29"/>
      <c r="J183" s="29"/>
      <c r="K183" s="29"/>
      <c r="L183" s="55"/>
      <c r="M183" s="84">
        <v>0</v>
      </c>
      <c r="N183" s="85">
        <v>0</v>
      </c>
      <c r="O183" s="85">
        <v>0</v>
      </c>
      <c r="P183" s="85">
        <v>0</v>
      </c>
      <c r="Q183" s="85">
        <v>0</v>
      </c>
      <c r="R183" s="85">
        <v>0</v>
      </c>
      <c r="S183" s="85">
        <v>0</v>
      </c>
      <c r="T183" s="85">
        <v>0</v>
      </c>
      <c r="U183" s="85">
        <v>0</v>
      </c>
      <c r="V183" s="86">
        <v>0</v>
      </c>
      <c r="W183" s="79">
        <f t="shared" si="4"/>
        <v>0</v>
      </c>
      <c r="X183" s="70" t="str">
        <f t="shared" si="5"/>
        <v>F</v>
      </c>
    </row>
    <row r="184" spans="1:24">
      <c r="A184" s="25">
        <v>170</v>
      </c>
      <c r="B184" s="26"/>
      <c r="C184" s="27"/>
      <c r="D184" s="26"/>
      <c r="E184" s="28"/>
      <c r="F184" s="29"/>
      <c r="G184" s="29"/>
      <c r="H184" s="29"/>
      <c r="I184" s="29"/>
      <c r="J184" s="29"/>
      <c r="K184" s="29"/>
      <c r="L184" s="55"/>
      <c r="M184" s="84">
        <v>0</v>
      </c>
      <c r="N184" s="85">
        <v>0</v>
      </c>
      <c r="O184" s="85">
        <v>0</v>
      </c>
      <c r="P184" s="85">
        <v>0</v>
      </c>
      <c r="Q184" s="85">
        <v>0</v>
      </c>
      <c r="R184" s="85">
        <v>0</v>
      </c>
      <c r="S184" s="85">
        <v>0</v>
      </c>
      <c r="T184" s="85">
        <v>0</v>
      </c>
      <c r="U184" s="85">
        <v>0</v>
      </c>
      <c r="V184" s="86">
        <v>0</v>
      </c>
      <c r="W184" s="79">
        <f t="shared" si="4"/>
        <v>0</v>
      </c>
      <c r="X184" s="70" t="str">
        <f t="shared" si="5"/>
        <v>F</v>
      </c>
    </row>
    <row r="185" spans="1:24">
      <c r="A185" s="25">
        <v>171</v>
      </c>
      <c r="B185" s="26"/>
      <c r="C185" s="27"/>
      <c r="D185" s="26"/>
      <c r="E185" s="28"/>
      <c r="F185" s="29"/>
      <c r="G185" s="29"/>
      <c r="H185" s="29"/>
      <c r="I185" s="29"/>
      <c r="J185" s="29"/>
      <c r="K185" s="29"/>
      <c r="L185" s="55"/>
      <c r="M185" s="84">
        <v>0</v>
      </c>
      <c r="N185" s="85">
        <v>0</v>
      </c>
      <c r="O185" s="85">
        <v>0</v>
      </c>
      <c r="P185" s="85">
        <v>0</v>
      </c>
      <c r="Q185" s="85">
        <v>0</v>
      </c>
      <c r="R185" s="85">
        <v>0</v>
      </c>
      <c r="S185" s="85">
        <v>0</v>
      </c>
      <c r="T185" s="85">
        <v>0</v>
      </c>
      <c r="U185" s="85">
        <v>0</v>
      </c>
      <c r="V185" s="86">
        <v>0</v>
      </c>
      <c r="W185" s="79">
        <f t="shared" si="4"/>
        <v>0</v>
      </c>
      <c r="X185" s="70" t="str">
        <f t="shared" si="5"/>
        <v>F</v>
      </c>
    </row>
    <row r="186" spans="1:24">
      <c r="A186" s="25">
        <v>172</v>
      </c>
      <c r="B186" s="26"/>
      <c r="C186" s="27"/>
      <c r="D186" s="26"/>
      <c r="E186" s="28"/>
      <c r="F186" s="29"/>
      <c r="G186" s="29"/>
      <c r="H186" s="29"/>
      <c r="I186" s="29"/>
      <c r="J186" s="29"/>
      <c r="K186" s="29"/>
      <c r="L186" s="55"/>
      <c r="M186" s="84">
        <v>0</v>
      </c>
      <c r="N186" s="85">
        <v>0</v>
      </c>
      <c r="O186" s="85">
        <v>0</v>
      </c>
      <c r="P186" s="85">
        <v>0</v>
      </c>
      <c r="Q186" s="85">
        <v>0</v>
      </c>
      <c r="R186" s="85">
        <v>0</v>
      </c>
      <c r="S186" s="85">
        <v>0</v>
      </c>
      <c r="T186" s="85">
        <v>0</v>
      </c>
      <c r="U186" s="85">
        <v>0</v>
      </c>
      <c r="V186" s="86">
        <v>0</v>
      </c>
      <c r="W186" s="79">
        <f t="shared" si="4"/>
        <v>0</v>
      </c>
      <c r="X186" s="70" t="str">
        <f t="shared" si="5"/>
        <v>F</v>
      </c>
    </row>
    <row r="187" spans="1:24">
      <c r="A187" s="25">
        <v>173</v>
      </c>
      <c r="B187" s="26"/>
      <c r="C187" s="27"/>
      <c r="D187" s="26"/>
      <c r="E187" s="28"/>
      <c r="F187" s="29"/>
      <c r="G187" s="29"/>
      <c r="H187" s="29"/>
      <c r="I187" s="29"/>
      <c r="J187" s="29"/>
      <c r="K187" s="29"/>
      <c r="L187" s="55"/>
      <c r="M187" s="84">
        <v>0</v>
      </c>
      <c r="N187" s="85">
        <v>0</v>
      </c>
      <c r="O187" s="85">
        <v>0</v>
      </c>
      <c r="P187" s="85">
        <v>0</v>
      </c>
      <c r="Q187" s="85">
        <v>0</v>
      </c>
      <c r="R187" s="85">
        <v>0</v>
      </c>
      <c r="S187" s="85">
        <v>0</v>
      </c>
      <c r="T187" s="85">
        <v>0</v>
      </c>
      <c r="U187" s="85">
        <v>0</v>
      </c>
      <c r="V187" s="86">
        <v>0</v>
      </c>
      <c r="W187" s="79">
        <f t="shared" si="4"/>
        <v>0</v>
      </c>
      <c r="X187" s="70" t="str">
        <f t="shared" si="5"/>
        <v>F</v>
      </c>
    </row>
    <row r="188" spans="1:24">
      <c r="A188" s="25">
        <v>174</v>
      </c>
      <c r="B188" s="26"/>
      <c r="C188" s="27"/>
      <c r="D188" s="26"/>
      <c r="E188" s="28"/>
      <c r="F188" s="29"/>
      <c r="G188" s="29"/>
      <c r="H188" s="29"/>
      <c r="I188" s="29"/>
      <c r="J188" s="29"/>
      <c r="K188" s="29"/>
      <c r="L188" s="55"/>
      <c r="M188" s="84">
        <v>0</v>
      </c>
      <c r="N188" s="85">
        <v>0</v>
      </c>
      <c r="O188" s="85">
        <v>0</v>
      </c>
      <c r="P188" s="85">
        <v>0</v>
      </c>
      <c r="Q188" s="85">
        <v>0</v>
      </c>
      <c r="R188" s="85">
        <v>0</v>
      </c>
      <c r="S188" s="85">
        <v>0</v>
      </c>
      <c r="T188" s="85">
        <v>0</v>
      </c>
      <c r="U188" s="85">
        <v>0</v>
      </c>
      <c r="V188" s="86">
        <v>0</v>
      </c>
      <c r="W188" s="79">
        <f t="shared" si="4"/>
        <v>0</v>
      </c>
      <c r="X188" s="70" t="str">
        <f t="shared" si="5"/>
        <v>F</v>
      </c>
    </row>
    <row r="189" spans="1:24">
      <c r="A189" s="25">
        <v>175</v>
      </c>
      <c r="B189" s="26"/>
      <c r="C189" s="27"/>
      <c r="D189" s="26"/>
      <c r="E189" s="28"/>
      <c r="F189" s="29"/>
      <c r="G189" s="29"/>
      <c r="H189" s="29"/>
      <c r="I189" s="29"/>
      <c r="J189" s="29"/>
      <c r="K189" s="29"/>
      <c r="L189" s="55"/>
      <c r="M189" s="84">
        <v>0</v>
      </c>
      <c r="N189" s="85">
        <v>0</v>
      </c>
      <c r="O189" s="85">
        <v>0</v>
      </c>
      <c r="P189" s="85">
        <v>0</v>
      </c>
      <c r="Q189" s="85">
        <v>0</v>
      </c>
      <c r="R189" s="85">
        <v>0</v>
      </c>
      <c r="S189" s="85">
        <v>0</v>
      </c>
      <c r="T189" s="85">
        <v>0</v>
      </c>
      <c r="U189" s="85">
        <v>0</v>
      </c>
      <c r="V189" s="86">
        <v>0</v>
      </c>
      <c r="W189" s="79">
        <f t="shared" si="4"/>
        <v>0</v>
      </c>
      <c r="X189" s="70" t="str">
        <f t="shared" si="5"/>
        <v>F</v>
      </c>
    </row>
    <row r="190" spans="1:24">
      <c r="A190" s="25">
        <v>176</v>
      </c>
      <c r="B190" s="26"/>
      <c r="C190" s="27"/>
      <c r="D190" s="26"/>
      <c r="E190" s="28"/>
      <c r="F190" s="29"/>
      <c r="G190" s="29"/>
      <c r="H190" s="29"/>
      <c r="I190" s="29"/>
      <c r="J190" s="29"/>
      <c r="K190" s="29"/>
      <c r="L190" s="55"/>
      <c r="M190" s="84">
        <v>0</v>
      </c>
      <c r="N190" s="85">
        <v>0</v>
      </c>
      <c r="O190" s="85">
        <v>0</v>
      </c>
      <c r="P190" s="85">
        <v>0</v>
      </c>
      <c r="Q190" s="85">
        <v>0</v>
      </c>
      <c r="R190" s="85">
        <v>0</v>
      </c>
      <c r="S190" s="85">
        <v>0</v>
      </c>
      <c r="T190" s="85">
        <v>0</v>
      </c>
      <c r="U190" s="85">
        <v>0</v>
      </c>
      <c r="V190" s="86">
        <v>0</v>
      </c>
      <c r="W190" s="79">
        <f t="shared" si="4"/>
        <v>0</v>
      </c>
      <c r="X190" s="70" t="str">
        <f t="shared" si="5"/>
        <v>F</v>
      </c>
    </row>
    <row r="191" spans="1:24">
      <c r="A191" s="25">
        <v>177</v>
      </c>
      <c r="B191" s="26"/>
      <c r="C191" s="27"/>
      <c r="D191" s="26"/>
      <c r="E191" s="28"/>
      <c r="F191" s="29"/>
      <c r="G191" s="29"/>
      <c r="H191" s="29"/>
      <c r="I191" s="29"/>
      <c r="J191" s="29"/>
      <c r="K191" s="29"/>
      <c r="L191" s="55"/>
      <c r="M191" s="84">
        <v>0</v>
      </c>
      <c r="N191" s="85">
        <v>0</v>
      </c>
      <c r="O191" s="85">
        <v>0</v>
      </c>
      <c r="P191" s="85">
        <v>0</v>
      </c>
      <c r="Q191" s="85">
        <v>0</v>
      </c>
      <c r="R191" s="85">
        <v>0</v>
      </c>
      <c r="S191" s="85">
        <v>0</v>
      </c>
      <c r="T191" s="85">
        <v>0</v>
      </c>
      <c r="U191" s="85">
        <v>0</v>
      </c>
      <c r="V191" s="86">
        <v>0</v>
      </c>
      <c r="W191" s="79">
        <f t="shared" si="4"/>
        <v>0</v>
      </c>
      <c r="X191" s="70" t="str">
        <f t="shared" si="5"/>
        <v>F</v>
      </c>
    </row>
    <row r="192" spans="1:24">
      <c r="A192" s="25">
        <v>178</v>
      </c>
      <c r="B192" s="26"/>
      <c r="C192" s="27"/>
      <c r="D192" s="26"/>
      <c r="E192" s="28"/>
      <c r="F192" s="29"/>
      <c r="G192" s="29"/>
      <c r="H192" s="29"/>
      <c r="I192" s="29"/>
      <c r="J192" s="29"/>
      <c r="K192" s="29"/>
      <c r="L192" s="55"/>
      <c r="M192" s="84">
        <v>0</v>
      </c>
      <c r="N192" s="85">
        <v>0</v>
      </c>
      <c r="O192" s="85">
        <v>0</v>
      </c>
      <c r="P192" s="85">
        <v>0</v>
      </c>
      <c r="Q192" s="85">
        <v>0</v>
      </c>
      <c r="R192" s="85">
        <v>0</v>
      </c>
      <c r="S192" s="85">
        <v>0</v>
      </c>
      <c r="T192" s="85">
        <v>0</v>
      </c>
      <c r="U192" s="85">
        <v>0</v>
      </c>
      <c r="V192" s="86">
        <v>0</v>
      </c>
      <c r="W192" s="79">
        <f t="shared" si="4"/>
        <v>0</v>
      </c>
      <c r="X192" s="70" t="str">
        <f t="shared" si="5"/>
        <v>F</v>
      </c>
    </row>
    <row r="193" spans="1:24">
      <c r="A193" s="25">
        <v>179</v>
      </c>
      <c r="B193" s="26"/>
      <c r="C193" s="27"/>
      <c r="D193" s="26"/>
      <c r="E193" s="28"/>
      <c r="F193" s="29"/>
      <c r="G193" s="29"/>
      <c r="H193" s="29"/>
      <c r="I193" s="29"/>
      <c r="J193" s="29"/>
      <c r="K193" s="29"/>
      <c r="L193" s="55"/>
      <c r="M193" s="84">
        <v>0</v>
      </c>
      <c r="N193" s="85">
        <v>0</v>
      </c>
      <c r="O193" s="85">
        <v>0</v>
      </c>
      <c r="P193" s="85">
        <v>0</v>
      </c>
      <c r="Q193" s="85">
        <v>0</v>
      </c>
      <c r="R193" s="85">
        <v>0</v>
      </c>
      <c r="S193" s="85">
        <v>0</v>
      </c>
      <c r="T193" s="85">
        <v>0</v>
      </c>
      <c r="U193" s="85">
        <v>0</v>
      </c>
      <c r="V193" s="86">
        <v>0</v>
      </c>
      <c r="W193" s="79">
        <f t="shared" si="4"/>
        <v>0</v>
      </c>
      <c r="X193" s="70" t="str">
        <f t="shared" si="5"/>
        <v>F</v>
      </c>
    </row>
    <row r="194" spans="1:24">
      <c r="A194" s="25">
        <v>180</v>
      </c>
      <c r="B194" s="26"/>
      <c r="C194" s="27"/>
      <c r="D194" s="26"/>
      <c r="E194" s="28"/>
      <c r="F194" s="29"/>
      <c r="G194" s="29"/>
      <c r="H194" s="29"/>
      <c r="I194" s="29"/>
      <c r="J194" s="29"/>
      <c r="K194" s="29"/>
      <c r="L194" s="55"/>
      <c r="M194" s="84">
        <v>0</v>
      </c>
      <c r="N194" s="85">
        <v>0</v>
      </c>
      <c r="O194" s="85">
        <v>0</v>
      </c>
      <c r="P194" s="85">
        <v>0</v>
      </c>
      <c r="Q194" s="85">
        <v>0</v>
      </c>
      <c r="R194" s="85">
        <v>0</v>
      </c>
      <c r="S194" s="85">
        <v>0</v>
      </c>
      <c r="T194" s="85">
        <v>0</v>
      </c>
      <c r="U194" s="85">
        <v>0</v>
      </c>
      <c r="V194" s="86">
        <v>0</v>
      </c>
      <c r="W194" s="79">
        <f t="shared" si="4"/>
        <v>0</v>
      </c>
      <c r="X194" s="70" t="str">
        <f t="shared" si="5"/>
        <v>F</v>
      </c>
    </row>
    <row r="195" spans="1:24">
      <c r="A195" s="25">
        <v>181</v>
      </c>
      <c r="B195" s="26"/>
      <c r="C195" s="27"/>
      <c r="D195" s="26"/>
      <c r="E195" s="28"/>
      <c r="F195" s="29"/>
      <c r="G195" s="29"/>
      <c r="H195" s="29"/>
      <c r="I195" s="29"/>
      <c r="J195" s="29"/>
      <c r="K195" s="29"/>
      <c r="L195" s="55"/>
      <c r="M195" s="84">
        <v>0</v>
      </c>
      <c r="N195" s="85">
        <v>0</v>
      </c>
      <c r="O195" s="85">
        <v>0</v>
      </c>
      <c r="P195" s="85">
        <v>0</v>
      </c>
      <c r="Q195" s="85">
        <v>0</v>
      </c>
      <c r="R195" s="85">
        <v>0</v>
      </c>
      <c r="S195" s="85">
        <v>0</v>
      </c>
      <c r="T195" s="85">
        <v>0</v>
      </c>
      <c r="U195" s="85">
        <v>0</v>
      </c>
      <c r="V195" s="86">
        <v>0</v>
      </c>
      <c r="W195" s="79">
        <f t="shared" si="4"/>
        <v>0</v>
      </c>
      <c r="X195" s="70" t="str">
        <f t="shared" si="5"/>
        <v>F</v>
      </c>
    </row>
    <row r="196" spans="1:24">
      <c r="A196" s="25">
        <v>182</v>
      </c>
      <c r="B196" s="26"/>
      <c r="C196" s="27"/>
      <c r="D196" s="26"/>
      <c r="E196" s="28"/>
      <c r="F196" s="29"/>
      <c r="G196" s="29"/>
      <c r="H196" s="29"/>
      <c r="I196" s="29"/>
      <c r="J196" s="29"/>
      <c r="K196" s="29"/>
      <c r="L196" s="55"/>
      <c r="M196" s="84">
        <v>0</v>
      </c>
      <c r="N196" s="85">
        <v>0</v>
      </c>
      <c r="O196" s="85">
        <v>0</v>
      </c>
      <c r="P196" s="85">
        <v>0</v>
      </c>
      <c r="Q196" s="85">
        <v>0</v>
      </c>
      <c r="R196" s="85">
        <v>0</v>
      </c>
      <c r="S196" s="85">
        <v>0</v>
      </c>
      <c r="T196" s="85">
        <v>0</v>
      </c>
      <c r="U196" s="85">
        <v>0</v>
      </c>
      <c r="V196" s="86">
        <v>0</v>
      </c>
      <c r="W196" s="79">
        <f t="shared" si="4"/>
        <v>0</v>
      </c>
      <c r="X196" s="70" t="str">
        <f t="shared" si="5"/>
        <v>F</v>
      </c>
    </row>
    <row r="197" spans="1:24">
      <c r="A197" s="25">
        <v>183</v>
      </c>
      <c r="B197" s="26"/>
      <c r="C197" s="27"/>
      <c r="D197" s="26"/>
      <c r="E197" s="28"/>
      <c r="F197" s="29"/>
      <c r="G197" s="29"/>
      <c r="H197" s="29"/>
      <c r="I197" s="29"/>
      <c r="J197" s="29"/>
      <c r="K197" s="29"/>
      <c r="L197" s="55"/>
      <c r="M197" s="84">
        <v>0</v>
      </c>
      <c r="N197" s="85">
        <v>0</v>
      </c>
      <c r="O197" s="85">
        <v>0</v>
      </c>
      <c r="P197" s="85">
        <v>0</v>
      </c>
      <c r="Q197" s="85">
        <v>0</v>
      </c>
      <c r="R197" s="85">
        <v>0</v>
      </c>
      <c r="S197" s="85">
        <v>0</v>
      </c>
      <c r="T197" s="85">
        <v>0</v>
      </c>
      <c r="U197" s="85">
        <v>0</v>
      </c>
      <c r="V197" s="86">
        <v>0</v>
      </c>
      <c r="W197" s="79">
        <f t="shared" si="4"/>
        <v>0</v>
      </c>
      <c r="X197" s="70" t="str">
        <f t="shared" si="5"/>
        <v>F</v>
      </c>
    </row>
    <row r="198" spans="1:24">
      <c r="A198" s="25">
        <v>184</v>
      </c>
      <c r="B198" s="26"/>
      <c r="C198" s="27"/>
      <c r="D198" s="26"/>
      <c r="E198" s="28"/>
      <c r="F198" s="29"/>
      <c r="G198" s="29"/>
      <c r="H198" s="29"/>
      <c r="I198" s="29"/>
      <c r="J198" s="29"/>
      <c r="K198" s="29"/>
      <c r="L198" s="55"/>
      <c r="M198" s="84">
        <v>0</v>
      </c>
      <c r="N198" s="85">
        <v>0</v>
      </c>
      <c r="O198" s="85">
        <v>0</v>
      </c>
      <c r="P198" s="85">
        <v>0</v>
      </c>
      <c r="Q198" s="85">
        <v>0</v>
      </c>
      <c r="R198" s="85">
        <v>0</v>
      </c>
      <c r="S198" s="85">
        <v>0</v>
      </c>
      <c r="T198" s="85">
        <v>0</v>
      </c>
      <c r="U198" s="85">
        <v>0</v>
      </c>
      <c r="V198" s="86">
        <v>0</v>
      </c>
      <c r="W198" s="79">
        <f t="shared" si="4"/>
        <v>0</v>
      </c>
      <c r="X198" s="70" t="str">
        <f t="shared" si="5"/>
        <v>F</v>
      </c>
    </row>
    <row r="199" spans="1:24">
      <c r="A199" s="25">
        <v>185</v>
      </c>
      <c r="B199" s="26"/>
      <c r="C199" s="27"/>
      <c r="D199" s="26"/>
      <c r="E199" s="28"/>
      <c r="F199" s="29"/>
      <c r="G199" s="29"/>
      <c r="H199" s="29"/>
      <c r="I199" s="29"/>
      <c r="J199" s="29"/>
      <c r="K199" s="29"/>
      <c r="L199" s="55"/>
      <c r="M199" s="84">
        <v>0</v>
      </c>
      <c r="N199" s="85">
        <v>0</v>
      </c>
      <c r="O199" s="85">
        <v>0</v>
      </c>
      <c r="P199" s="85">
        <v>0</v>
      </c>
      <c r="Q199" s="85">
        <v>0</v>
      </c>
      <c r="R199" s="85">
        <v>0</v>
      </c>
      <c r="S199" s="85">
        <v>0</v>
      </c>
      <c r="T199" s="85">
        <v>0</v>
      </c>
      <c r="U199" s="85">
        <v>0</v>
      </c>
      <c r="V199" s="86">
        <v>0</v>
      </c>
      <c r="W199" s="79">
        <f t="shared" si="4"/>
        <v>0</v>
      </c>
      <c r="X199" s="70" t="str">
        <f t="shared" si="5"/>
        <v>F</v>
      </c>
    </row>
    <row r="200" spans="1:24" ht="21" thickBot="1">
      <c r="A200" s="25">
        <v>186</v>
      </c>
      <c r="B200" s="26"/>
      <c r="C200" s="27"/>
      <c r="D200" s="26"/>
      <c r="E200" s="28"/>
      <c r="F200" s="29"/>
      <c r="G200" s="29"/>
      <c r="H200" s="29"/>
      <c r="I200" s="29"/>
      <c r="J200" s="29"/>
      <c r="K200" s="29"/>
      <c r="L200" s="55"/>
      <c r="M200" s="84">
        <v>0</v>
      </c>
      <c r="N200" s="85">
        <v>0</v>
      </c>
      <c r="O200" s="85">
        <v>0</v>
      </c>
      <c r="P200" s="85">
        <v>0</v>
      </c>
      <c r="Q200" s="85">
        <v>0</v>
      </c>
      <c r="R200" s="85">
        <v>0</v>
      </c>
      <c r="S200" s="85">
        <v>0</v>
      </c>
      <c r="T200" s="85">
        <v>0</v>
      </c>
      <c r="U200" s="85">
        <v>0</v>
      </c>
      <c r="V200" s="86">
        <v>0</v>
      </c>
      <c r="W200" s="80">
        <f t="shared" si="4"/>
        <v>0</v>
      </c>
      <c r="X200" s="70" t="str">
        <f t="shared" si="5"/>
        <v>F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C42D40-47B7-4944-94EA-2E44FE454A8E}">
  <dimension ref="A1:P200"/>
  <sheetViews>
    <sheetView tabSelected="1" zoomScale="90" zoomScaleNormal="90" workbookViewId="0">
      <selection activeCell="Q12" sqref="Q12"/>
    </sheetView>
  </sheetViews>
  <sheetFormatPr defaultColWidth="8.88671875" defaultRowHeight="20.399999999999999"/>
  <cols>
    <col min="1" max="1" width="7.88671875" style="1" customWidth="1"/>
    <col min="2" max="2" width="17.6640625" style="4" customWidth="1"/>
    <col min="3" max="3" width="13.21875" style="1" customWidth="1"/>
    <col min="4" max="4" width="18.33203125" style="1" customWidth="1"/>
    <col min="5" max="5" width="22.88671875" style="1" customWidth="1"/>
    <col min="6" max="6" width="7.77734375" style="1" customWidth="1"/>
    <col min="7" max="7" width="8.33203125" style="14" customWidth="1"/>
    <col min="8" max="8" width="8.44140625" style="21" customWidth="1"/>
    <col min="9" max="9" width="8.44140625" style="1" customWidth="1"/>
    <col min="10" max="10" width="8.109375" style="1" customWidth="1"/>
    <col min="11" max="11" width="9" style="21" customWidth="1"/>
    <col min="12" max="12" width="9" style="49" customWidth="1"/>
    <col min="13" max="13" width="9.77734375" style="49" customWidth="1"/>
    <col min="14" max="14" width="7.5546875" style="13" customWidth="1"/>
    <col min="15" max="16" width="8.88671875" style="21"/>
    <col min="17" max="16384" width="8.88671875" style="1"/>
  </cols>
  <sheetData>
    <row r="1" spans="1:14">
      <c r="I1" s="42"/>
      <c r="J1" s="43"/>
      <c r="K1" s="43" t="s">
        <v>79</v>
      </c>
      <c r="L1" s="37"/>
      <c r="M1" s="46" t="s">
        <v>32</v>
      </c>
    </row>
    <row r="2" spans="1:14">
      <c r="A2" s="2"/>
      <c r="B2" s="7" t="s">
        <v>12</v>
      </c>
      <c r="C2" s="64">
        <f>'2.คะแนนทฤษฎี'!C2</f>
        <v>0</v>
      </c>
      <c r="D2" s="8"/>
      <c r="E2" s="8"/>
      <c r="I2" s="39" t="s">
        <v>7</v>
      </c>
      <c r="J2" s="5" t="s">
        <v>53</v>
      </c>
      <c r="K2" s="5">
        <v>4</v>
      </c>
      <c r="L2" s="38">
        <f>COUNTIF($G$15:$G$200,"A")</f>
        <v>0</v>
      </c>
      <c r="M2" s="50">
        <f t="shared" ref="M2:M10" si="0">100/$L$10*L2</f>
        <v>0</v>
      </c>
    </row>
    <row r="3" spans="1:14">
      <c r="A3" s="3"/>
      <c r="B3" s="7" t="s">
        <v>13</v>
      </c>
      <c r="C3" s="64">
        <f>'2.คะแนนทฤษฎี'!C3</f>
        <v>0</v>
      </c>
      <c r="D3" s="8"/>
      <c r="E3" s="8"/>
      <c r="I3" s="39" t="s">
        <v>8</v>
      </c>
      <c r="J3" s="6">
        <v>3.5</v>
      </c>
      <c r="K3" s="6">
        <v>3.99</v>
      </c>
      <c r="L3" s="38">
        <f>COUNTIF($G$15:$G$200,"B+")</f>
        <v>0</v>
      </c>
      <c r="M3" s="50">
        <f t="shared" si="0"/>
        <v>0</v>
      </c>
    </row>
    <row r="4" spans="1:14">
      <c r="B4" s="7" t="s">
        <v>14</v>
      </c>
      <c r="C4" s="64">
        <f>'2.คะแนนทฤษฎี'!C4</f>
        <v>0</v>
      </c>
      <c r="D4" s="10" t="s">
        <v>15</v>
      </c>
      <c r="E4" s="64">
        <f>'2.คะแนนทฤษฎี'!E4</f>
        <v>0</v>
      </c>
      <c r="I4" s="39" t="s">
        <v>11</v>
      </c>
      <c r="J4" s="9">
        <v>3</v>
      </c>
      <c r="K4" s="9">
        <v>3.49</v>
      </c>
      <c r="L4" s="38">
        <f>COUNTIF($G$15:$G$200,"B")</f>
        <v>0</v>
      </c>
      <c r="M4" s="50">
        <f t="shared" si="0"/>
        <v>0</v>
      </c>
    </row>
    <row r="5" spans="1:14">
      <c r="B5" s="7" t="s">
        <v>26</v>
      </c>
      <c r="C5" s="64">
        <f>'2.คะแนนทฤษฎี'!C5</f>
        <v>0</v>
      </c>
      <c r="D5" s="12" t="s">
        <v>17</v>
      </c>
      <c r="E5" s="64">
        <f>'2.คะแนนทฤษฎี'!E5</f>
        <v>0</v>
      </c>
      <c r="I5" s="39" t="s">
        <v>9</v>
      </c>
      <c r="J5" s="9">
        <v>2.5</v>
      </c>
      <c r="K5" s="9">
        <v>2.99</v>
      </c>
      <c r="L5" s="38">
        <f>COUNTIF($G$15:$G$200,"C+")</f>
        <v>0</v>
      </c>
      <c r="M5" s="50">
        <f t="shared" si="0"/>
        <v>0</v>
      </c>
    </row>
    <row r="6" spans="1:14">
      <c r="B6" s="7" t="s">
        <v>20</v>
      </c>
      <c r="C6" s="64">
        <f>'2.คะแนนทฤษฎี'!C6</f>
        <v>0</v>
      </c>
      <c r="I6" s="40" t="s">
        <v>10</v>
      </c>
      <c r="J6" s="9">
        <v>2</v>
      </c>
      <c r="K6" s="11">
        <v>2.4900000000000002</v>
      </c>
      <c r="L6" s="38">
        <f>COUNTIF($G$15:$G$200,"C")</f>
        <v>0</v>
      </c>
      <c r="M6" s="50">
        <f t="shared" si="0"/>
        <v>0</v>
      </c>
    </row>
    <row r="7" spans="1:14">
      <c r="B7" s="14"/>
      <c r="C7" s="64">
        <f>'2.คะแนนทฤษฎี'!C7</f>
        <v>0</v>
      </c>
      <c r="F7" s="136"/>
      <c r="G7" s="137" t="s">
        <v>47</v>
      </c>
      <c r="H7" s="44" t="s">
        <v>48</v>
      </c>
      <c r="I7" s="38" t="s">
        <v>21</v>
      </c>
      <c r="J7" s="6">
        <v>1.5</v>
      </c>
      <c r="K7" s="5">
        <v>1.99</v>
      </c>
      <c r="L7" s="38">
        <f>COUNTIF($G$15:$G$200,"D+")</f>
        <v>0</v>
      </c>
      <c r="M7" s="50">
        <f t="shared" si="0"/>
        <v>0</v>
      </c>
    </row>
    <row r="8" spans="1:14">
      <c r="B8" s="15" t="s">
        <v>25</v>
      </c>
      <c r="C8" s="64">
        <f>'2.คะแนนทฤษฎี'!C8</f>
        <v>0</v>
      </c>
      <c r="F8" s="138" t="s">
        <v>18</v>
      </c>
      <c r="G8" s="134">
        <f>AVERAGE(F15:F200)</f>
        <v>0</v>
      </c>
      <c r="H8" s="105">
        <f>AVERAGE(I15:I200)</f>
        <v>0</v>
      </c>
      <c r="I8" s="38" t="s">
        <v>22</v>
      </c>
      <c r="J8" s="5">
        <v>1</v>
      </c>
      <c r="K8" s="6">
        <v>1.49</v>
      </c>
      <c r="L8" s="38">
        <f>COUNTIF($G$15:$G$200,"D")</f>
        <v>0</v>
      </c>
      <c r="M8" s="50">
        <f t="shared" si="0"/>
        <v>0</v>
      </c>
    </row>
    <row r="9" spans="1:14">
      <c r="F9" s="138" t="s">
        <v>4</v>
      </c>
      <c r="G9" s="135">
        <f>MAX(F15:F200)</f>
        <v>0</v>
      </c>
      <c r="H9" s="106">
        <f>MAX(I15:I200)</f>
        <v>0</v>
      </c>
      <c r="I9" s="38" t="s">
        <v>23</v>
      </c>
      <c r="J9" s="133" t="s">
        <v>16</v>
      </c>
      <c r="K9" s="6">
        <v>1</v>
      </c>
      <c r="L9" s="38">
        <f>COUNTIF($G$15:$G$200,"F")</f>
        <v>186</v>
      </c>
      <c r="M9" s="50">
        <f t="shared" si="0"/>
        <v>100</v>
      </c>
    </row>
    <row r="10" spans="1:14" ht="21" customHeight="1">
      <c r="F10" s="139" t="s">
        <v>5</v>
      </c>
      <c r="G10" s="135">
        <f>MIN(F15:F200)</f>
        <v>0</v>
      </c>
      <c r="H10" s="106">
        <f>MIN($Q$15:$Q$215)</f>
        <v>0</v>
      </c>
      <c r="I10" s="18"/>
      <c r="J10" s="18"/>
      <c r="K10" s="19" t="s">
        <v>19</v>
      </c>
      <c r="L10" s="41">
        <f>SUM(L2:L9)</f>
        <v>186</v>
      </c>
      <c r="M10" s="154">
        <f t="shared" si="0"/>
        <v>100</v>
      </c>
    </row>
    <row r="11" spans="1:14" ht="21" thickBot="1">
      <c r="J11" s="181" t="s">
        <v>54</v>
      </c>
    </row>
    <row r="12" spans="1:14" ht="21.6" customHeight="1">
      <c r="C12" s="36"/>
      <c r="F12" s="168" t="s">
        <v>47</v>
      </c>
      <c r="G12" s="169"/>
      <c r="H12" s="170"/>
      <c r="I12" s="171" t="s">
        <v>48</v>
      </c>
      <c r="J12" s="172"/>
      <c r="K12" s="173"/>
      <c r="L12" s="166" t="s">
        <v>49</v>
      </c>
      <c r="M12" s="167"/>
      <c r="N12" s="12"/>
    </row>
    <row r="13" spans="1:14" s="14" customFormat="1" ht="20.25" customHeight="1" thickBot="1">
      <c r="B13" s="36"/>
      <c r="C13" s="69"/>
      <c r="D13" s="69"/>
      <c r="E13" s="69"/>
      <c r="F13" s="127" t="s">
        <v>51</v>
      </c>
      <c r="G13" s="126">
        <v>2</v>
      </c>
      <c r="H13" s="128" t="s">
        <v>52</v>
      </c>
      <c r="I13" s="130" t="s">
        <v>51</v>
      </c>
      <c r="J13" s="126">
        <v>1</v>
      </c>
      <c r="K13" s="131" t="s">
        <v>52</v>
      </c>
      <c r="L13" s="127">
        <f>G13+J13</f>
        <v>3</v>
      </c>
      <c r="M13" s="131" t="s">
        <v>52</v>
      </c>
      <c r="N13" s="95"/>
    </row>
    <row r="14" spans="1:14" s="14" customFormat="1" ht="24" customHeight="1" thickBot="1">
      <c r="A14" s="151" t="s">
        <v>1</v>
      </c>
      <c r="B14" s="152" t="s">
        <v>24</v>
      </c>
      <c r="C14" s="152" t="s">
        <v>2</v>
      </c>
      <c r="D14" s="152" t="s">
        <v>3</v>
      </c>
      <c r="E14" s="153" t="s">
        <v>31</v>
      </c>
      <c r="F14" s="99">
        <v>100</v>
      </c>
      <c r="G14" s="100" t="s">
        <v>6</v>
      </c>
      <c r="H14" s="129" t="s">
        <v>50</v>
      </c>
      <c r="I14" s="101">
        <v>100</v>
      </c>
      <c r="J14" s="102" t="s">
        <v>6</v>
      </c>
      <c r="K14" s="132" t="s">
        <v>50</v>
      </c>
      <c r="L14" s="98" t="s">
        <v>50</v>
      </c>
      <c r="M14" s="97" t="s">
        <v>6</v>
      </c>
      <c r="N14" s="96"/>
    </row>
    <row r="15" spans="1:14" ht="24" customHeight="1">
      <c r="A15" s="148">
        <f>'2.คะแนนทฤษฎี'!A15</f>
        <v>1</v>
      </c>
      <c r="B15" s="149">
        <f>'2.คะแนนทฤษฎี'!B15</f>
        <v>0</v>
      </c>
      <c r="C15" s="149">
        <f>'2.คะแนนทฤษฎี'!C15</f>
        <v>0</v>
      </c>
      <c r="D15" s="149">
        <f>'2.คะแนนทฤษฎี'!D15</f>
        <v>0</v>
      </c>
      <c r="E15" s="150">
        <f>'2.คะแนนทฤษฎี'!E15</f>
        <v>0</v>
      </c>
      <c r="F15" s="114">
        <f>'2.คะแนนทฤษฎี'!W15</f>
        <v>0</v>
      </c>
      <c r="G15" s="115" t="str">
        <f>'2.คะแนนทฤษฎี'!X15</f>
        <v>F</v>
      </c>
      <c r="H15" s="122" t="str">
        <f t="shared" ref="H15:H78" si="1">IF($G15="A","4",IF($G15="B+","3.5",IF($G15="B","3",IF($G15="C+","2.5",IF($G15="C","2",IF($G15="D+","1.5",IF($G15="D","1",IF($G15="F","0"))))))))</f>
        <v>0</v>
      </c>
      <c r="I15" s="123">
        <f>'3.คะแนนทดลอง'!W15</f>
        <v>0</v>
      </c>
      <c r="J15" s="124" t="str">
        <f>'3.คะแนนทดลอง'!X15</f>
        <v>F</v>
      </c>
      <c r="K15" s="125" t="str">
        <f>IF($J15="A","4",IF($J15="B+","3.5",IF($J15="B","3",IF($J15="C+","2.5",IF($J15="C","2",IF($J15="D+","1.5",IF($J15="D","1",IF($J15="F","0"))))))))</f>
        <v>0</v>
      </c>
      <c r="L15" s="140">
        <f>((H15*$G$13)+(K15*$J$13))/$L$13</f>
        <v>0</v>
      </c>
      <c r="M15" s="107" t="str">
        <f>IF($L15=4,"A",IF($L15&gt;=3.5,"B+",IF($L15&gt;=3,"B",IF($L15&gt;=2.5,"C+",IF($L15&gt;=2,"C",IF($L15&gt;=1.5,"D+",IF($L15&gt;=1,"D",IF($L15&lt;1,"F"))))))))</f>
        <v>F</v>
      </c>
      <c r="N15" s="23"/>
    </row>
    <row r="16" spans="1:14" ht="24" customHeight="1">
      <c r="A16" s="143">
        <f>'2.คะแนนทฤษฎี'!A16</f>
        <v>2</v>
      </c>
      <c r="B16" s="35">
        <f>'2.คะแนนทฤษฎี'!B16</f>
        <v>0</v>
      </c>
      <c r="C16" s="35">
        <f>'2.คะแนนทฤษฎี'!C16</f>
        <v>0</v>
      </c>
      <c r="D16" s="35">
        <f>'2.คะแนนทฤษฎี'!D16</f>
        <v>0</v>
      </c>
      <c r="E16" s="144">
        <f>'2.คะแนนทฤษฎี'!E16</f>
        <v>0</v>
      </c>
      <c r="F16" s="116">
        <f>'2.คะแนนทฤษฎี'!W16</f>
        <v>0</v>
      </c>
      <c r="G16" s="117" t="str">
        <f>'2.คะแนนทฤษฎี'!X16</f>
        <v>F</v>
      </c>
      <c r="H16" s="118" t="str">
        <f t="shared" si="1"/>
        <v>0</v>
      </c>
      <c r="I16" s="110">
        <f>'3.คะแนนทดลอง'!W16</f>
        <v>0</v>
      </c>
      <c r="J16" s="103" t="str">
        <f>'3.คะแนนทดลอง'!X16</f>
        <v>F</v>
      </c>
      <c r="K16" s="104" t="str">
        <f t="shared" ref="K16:K79" si="2">IF($J16="A","4",IF($J16="B+","3.5",IF($J16="B","3",IF($J16="C+","2.5",IF($J16="C","2",IF($J16="D+","1.5",IF($J16="D","1",IF($J16="F","0"))))))))</f>
        <v>0</v>
      </c>
      <c r="L16" s="141">
        <f t="shared" ref="L16:L79" si="3">((H16*$G$13)+(K16*$J$13))/$L$13</f>
        <v>0</v>
      </c>
      <c r="M16" s="108" t="str">
        <f t="shared" ref="M16:M79" si="4">IF($L16=4,"A",IF($L16&gt;=3.5,"B+",IF($L16&gt;=3,"B",IF($L16&gt;=2.5,"C+",IF($L16&gt;=2,"C",IF($L16&gt;=1.5,"D+",IF($L16&gt;=1,"D",IF($L16&lt;1,"F"))))))))</f>
        <v>F</v>
      </c>
      <c r="N16" s="23"/>
    </row>
    <row r="17" spans="1:14" ht="22.5" customHeight="1">
      <c r="A17" s="143">
        <f>'2.คะแนนทฤษฎี'!A17</f>
        <v>3</v>
      </c>
      <c r="B17" s="35">
        <f>'2.คะแนนทฤษฎี'!B17</f>
        <v>0</v>
      </c>
      <c r="C17" s="35">
        <f>'2.คะแนนทฤษฎี'!C17</f>
        <v>0</v>
      </c>
      <c r="D17" s="35">
        <f>'2.คะแนนทฤษฎี'!D17</f>
        <v>0</v>
      </c>
      <c r="E17" s="144">
        <f>'2.คะแนนทฤษฎี'!E17</f>
        <v>0</v>
      </c>
      <c r="F17" s="116">
        <f>'2.คะแนนทฤษฎี'!W17</f>
        <v>0</v>
      </c>
      <c r="G17" s="117" t="str">
        <f>'2.คะแนนทฤษฎี'!X17</f>
        <v>F</v>
      </c>
      <c r="H17" s="118" t="str">
        <f t="shared" si="1"/>
        <v>0</v>
      </c>
      <c r="I17" s="110">
        <f>'3.คะแนนทดลอง'!W17</f>
        <v>0</v>
      </c>
      <c r="J17" s="103" t="str">
        <f>'3.คะแนนทดลอง'!X17</f>
        <v>F</v>
      </c>
      <c r="K17" s="104" t="str">
        <f t="shared" si="2"/>
        <v>0</v>
      </c>
      <c r="L17" s="141">
        <f t="shared" si="3"/>
        <v>0</v>
      </c>
      <c r="M17" s="108" t="str">
        <f t="shared" si="4"/>
        <v>F</v>
      </c>
      <c r="N17" s="23"/>
    </row>
    <row r="18" spans="1:14" ht="23.25" customHeight="1">
      <c r="A18" s="143">
        <f>'2.คะแนนทฤษฎี'!A18</f>
        <v>4</v>
      </c>
      <c r="B18" s="35">
        <f>'2.คะแนนทฤษฎี'!B18</f>
        <v>0</v>
      </c>
      <c r="C18" s="35">
        <f>'2.คะแนนทฤษฎี'!C18</f>
        <v>0</v>
      </c>
      <c r="D18" s="35">
        <f>'2.คะแนนทฤษฎี'!D18</f>
        <v>0</v>
      </c>
      <c r="E18" s="144">
        <f>'2.คะแนนทฤษฎี'!E18</f>
        <v>0</v>
      </c>
      <c r="F18" s="116">
        <f>'2.คะแนนทฤษฎี'!W18</f>
        <v>0</v>
      </c>
      <c r="G18" s="117" t="str">
        <f>'2.คะแนนทฤษฎี'!X18</f>
        <v>F</v>
      </c>
      <c r="H18" s="118" t="str">
        <f t="shared" si="1"/>
        <v>0</v>
      </c>
      <c r="I18" s="110">
        <f>'3.คะแนนทดลอง'!W18</f>
        <v>0</v>
      </c>
      <c r="J18" s="103" t="str">
        <f>'3.คะแนนทดลอง'!X18</f>
        <v>F</v>
      </c>
      <c r="K18" s="104" t="str">
        <f t="shared" si="2"/>
        <v>0</v>
      </c>
      <c r="L18" s="141">
        <f t="shared" si="3"/>
        <v>0</v>
      </c>
      <c r="M18" s="108" t="str">
        <f t="shared" si="4"/>
        <v>F</v>
      </c>
      <c r="N18" s="23"/>
    </row>
    <row r="19" spans="1:14" ht="21" customHeight="1">
      <c r="A19" s="143">
        <f>'2.คะแนนทฤษฎี'!A19</f>
        <v>5</v>
      </c>
      <c r="B19" s="35">
        <f>'2.คะแนนทฤษฎี'!B19</f>
        <v>0</v>
      </c>
      <c r="C19" s="35">
        <f>'2.คะแนนทฤษฎี'!C19</f>
        <v>0</v>
      </c>
      <c r="D19" s="35">
        <f>'2.คะแนนทฤษฎี'!D19</f>
        <v>0</v>
      </c>
      <c r="E19" s="144">
        <f>'2.คะแนนทฤษฎี'!E19</f>
        <v>0</v>
      </c>
      <c r="F19" s="116">
        <f>'2.คะแนนทฤษฎี'!W19</f>
        <v>0</v>
      </c>
      <c r="G19" s="117" t="str">
        <f>'2.คะแนนทฤษฎี'!X19</f>
        <v>F</v>
      </c>
      <c r="H19" s="118" t="str">
        <f t="shared" si="1"/>
        <v>0</v>
      </c>
      <c r="I19" s="110">
        <f>'3.คะแนนทดลอง'!W19</f>
        <v>0</v>
      </c>
      <c r="J19" s="103" t="str">
        <f>'3.คะแนนทดลอง'!X19</f>
        <v>F</v>
      </c>
      <c r="K19" s="104" t="str">
        <f t="shared" si="2"/>
        <v>0</v>
      </c>
      <c r="L19" s="141">
        <f t="shared" si="3"/>
        <v>0</v>
      </c>
      <c r="M19" s="108" t="str">
        <f t="shared" si="4"/>
        <v>F</v>
      </c>
      <c r="N19" s="23"/>
    </row>
    <row r="20" spans="1:14" ht="21.75" customHeight="1">
      <c r="A20" s="143">
        <f>'2.คะแนนทฤษฎี'!A20</f>
        <v>6</v>
      </c>
      <c r="B20" s="35">
        <f>'2.คะแนนทฤษฎี'!B20</f>
        <v>0</v>
      </c>
      <c r="C20" s="35">
        <f>'2.คะแนนทฤษฎี'!C20</f>
        <v>0</v>
      </c>
      <c r="D20" s="35">
        <f>'2.คะแนนทฤษฎี'!D20</f>
        <v>0</v>
      </c>
      <c r="E20" s="144">
        <f>'2.คะแนนทฤษฎี'!E20</f>
        <v>0</v>
      </c>
      <c r="F20" s="116">
        <f>'2.คะแนนทฤษฎี'!W20</f>
        <v>0</v>
      </c>
      <c r="G20" s="117" t="str">
        <f>'2.คะแนนทฤษฎี'!X20</f>
        <v>F</v>
      </c>
      <c r="H20" s="118" t="str">
        <f t="shared" si="1"/>
        <v>0</v>
      </c>
      <c r="I20" s="110">
        <f>'3.คะแนนทดลอง'!W20</f>
        <v>0</v>
      </c>
      <c r="J20" s="103" t="str">
        <f>'3.คะแนนทดลอง'!X20</f>
        <v>F</v>
      </c>
      <c r="K20" s="104" t="str">
        <f t="shared" si="2"/>
        <v>0</v>
      </c>
      <c r="L20" s="141">
        <f t="shared" si="3"/>
        <v>0</v>
      </c>
      <c r="M20" s="108" t="str">
        <f t="shared" si="4"/>
        <v>F</v>
      </c>
      <c r="N20" s="23"/>
    </row>
    <row r="21" spans="1:14" ht="21" customHeight="1">
      <c r="A21" s="143">
        <f>'2.คะแนนทฤษฎี'!A21</f>
        <v>7</v>
      </c>
      <c r="B21" s="35">
        <f>'2.คะแนนทฤษฎี'!B21</f>
        <v>0</v>
      </c>
      <c r="C21" s="35">
        <f>'2.คะแนนทฤษฎี'!C21</f>
        <v>0</v>
      </c>
      <c r="D21" s="35">
        <f>'2.คะแนนทฤษฎี'!D21</f>
        <v>0</v>
      </c>
      <c r="E21" s="144">
        <f>'2.คะแนนทฤษฎี'!E21</f>
        <v>0</v>
      </c>
      <c r="F21" s="116">
        <f>'2.คะแนนทฤษฎี'!W21</f>
        <v>0</v>
      </c>
      <c r="G21" s="117" t="str">
        <f>'2.คะแนนทฤษฎี'!X21</f>
        <v>F</v>
      </c>
      <c r="H21" s="118" t="str">
        <f t="shared" si="1"/>
        <v>0</v>
      </c>
      <c r="I21" s="110">
        <f>'3.คะแนนทดลอง'!W21</f>
        <v>0</v>
      </c>
      <c r="J21" s="103" t="str">
        <f>'3.คะแนนทดลอง'!X21</f>
        <v>F</v>
      </c>
      <c r="K21" s="104" t="str">
        <f t="shared" si="2"/>
        <v>0</v>
      </c>
      <c r="L21" s="141">
        <f t="shared" si="3"/>
        <v>0</v>
      </c>
      <c r="M21" s="108" t="str">
        <f t="shared" si="4"/>
        <v>F</v>
      </c>
      <c r="N21" s="23"/>
    </row>
    <row r="22" spans="1:14" ht="24" customHeight="1">
      <c r="A22" s="143">
        <f>'2.คะแนนทฤษฎี'!A22</f>
        <v>8</v>
      </c>
      <c r="B22" s="35">
        <f>'2.คะแนนทฤษฎี'!B22</f>
        <v>0</v>
      </c>
      <c r="C22" s="35">
        <f>'2.คะแนนทฤษฎี'!C22</f>
        <v>0</v>
      </c>
      <c r="D22" s="35">
        <f>'2.คะแนนทฤษฎี'!D22</f>
        <v>0</v>
      </c>
      <c r="E22" s="144">
        <f>'2.คะแนนทฤษฎี'!E22</f>
        <v>0</v>
      </c>
      <c r="F22" s="116">
        <f>'2.คะแนนทฤษฎี'!W22</f>
        <v>0</v>
      </c>
      <c r="G22" s="117" t="str">
        <f>'2.คะแนนทฤษฎี'!X22</f>
        <v>F</v>
      </c>
      <c r="H22" s="118" t="str">
        <f t="shared" si="1"/>
        <v>0</v>
      </c>
      <c r="I22" s="110">
        <f>'3.คะแนนทดลอง'!W22</f>
        <v>0</v>
      </c>
      <c r="J22" s="103" t="str">
        <f>'3.คะแนนทดลอง'!X22</f>
        <v>F</v>
      </c>
      <c r="K22" s="104" t="str">
        <f t="shared" si="2"/>
        <v>0</v>
      </c>
      <c r="L22" s="141">
        <f t="shared" si="3"/>
        <v>0</v>
      </c>
      <c r="M22" s="108" t="str">
        <f t="shared" si="4"/>
        <v>F</v>
      </c>
      <c r="N22" s="23"/>
    </row>
    <row r="23" spans="1:14" ht="22.5" customHeight="1">
      <c r="A23" s="143">
        <f>'2.คะแนนทฤษฎี'!A23</f>
        <v>9</v>
      </c>
      <c r="B23" s="35">
        <f>'2.คะแนนทฤษฎี'!B23</f>
        <v>0</v>
      </c>
      <c r="C23" s="35">
        <f>'2.คะแนนทฤษฎี'!C23</f>
        <v>0</v>
      </c>
      <c r="D23" s="35">
        <f>'2.คะแนนทฤษฎี'!D23</f>
        <v>0</v>
      </c>
      <c r="E23" s="144">
        <f>'2.คะแนนทฤษฎี'!E23</f>
        <v>0</v>
      </c>
      <c r="F23" s="116">
        <f>'2.คะแนนทฤษฎี'!W23</f>
        <v>0</v>
      </c>
      <c r="G23" s="117" t="str">
        <f>'2.คะแนนทฤษฎี'!X23</f>
        <v>F</v>
      </c>
      <c r="H23" s="118" t="str">
        <f t="shared" si="1"/>
        <v>0</v>
      </c>
      <c r="I23" s="110">
        <f>'3.คะแนนทดลอง'!W23</f>
        <v>0</v>
      </c>
      <c r="J23" s="103" t="str">
        <f>'3.คะแนนทดลอง'!X23</f>
        <v>F</v>
      </c>
      <c r="K23" s="104" t="str">
        <f t="shared" si="2"/>
        <v>0</v>
      </c>
      <c r="L23" s="141">
        <f t="shared" si="3"/>
        <v>0</v>
      </c>
      <c r="M23" s="108" t="str">
        <f t="shared" si="4"/>
        <v>F</v>
      </c>
      <c r="N23" s="23"/>
    </row>
    <row r="24" spans="1:14" ht="20.25" customHeight="1">
      <c r="A24" s="143">
        <f>'2.คะแนนทฤษฎี'!A24</f>
        <v>10</v>
      </c>
      <c r="B24" s="35">
        <f>'2.คะแนนทฤษฎี'!B24</f>
        <v>0</v>
      </c>
      <c r="C24" s="35">
        <f>'2.คะแนนทฤษฎี'!C24</f>
        <v>0</v>
      </c>
      <c r="D24" s="35">
        <f>'2.คะแนนทฤษฎี'!D24</f>
        <v>0</v>
      </c>
      <c r="E24" s="144">
        <f>'2.คะแนนทฤษฎี'!E24</f>
        <v>0</v>
      </c>
      <c r="F24" s="116">
        <f>'2.คะแนนทฤษฎี'!W24</f>
        <v>0</v>
      </c>
      <c r="G24" s="117" t="str">
        <f>'2.คะแนนทฤษฎี'!X24</f>
        <v>F</v>
      </c>
      <c r="H24" s="118" t="str">
        <f t="shared" si="1"/>
        <v>0</v>
      </c>
      <c r="I24" s="110">
        <f>'3.คะแนนทดลอง'!W24</f>
        <v>0</v>
      </c>
      <c r="J24" s="103" t="str">
        <f>'3.คะแนนทดลอง'!X24</f>
        <v>F</v>
      </c>
      <c r="K24" s="104" t="str">
        <f t="shared" si="2"/>
        <v>0</v>
      </c>
      <c r="L24" s="141">
        <f t="shared" si="3"/>
        <v>0</v>
      </c>
      <c r="M24" s="108" t="str">
        <f t="shared" si="4"/>
        <v>F</v>
      </c>
      <c r="N24" s="23"/>
    </row>
    <row r="25" spans="1:14" ht="20.25" customHeight="1">
      <c r="A25" s="143">
        <f>'2.คะแนนทฤษฎี'!A25</f>
        <v>11</v>
      </c>
      <c r="B25" s="35">
        <f>'2.คะแนนทฤษฎี'!B25</f>
        <v>0</v>
      </c>
      <c r="C25" s="35">
        <f>'2.คะแนนทฤษฎี'!C25</f>
        <v>0</v>
      </c>
      <c r="D25" s="35">
        <f>'2.คะแนนทฤษฎี'!D25</f>
        <v>0</v>
      </c>
      <c r="E25" s="144">
        <f>'2.คะแนนทฤษฎี'!E25</f>
        <v>0</v>
      </c>
      <c r="F25" s="116">
        <f>'2.คะแนนทฤษฎี'!W25</f>
        <v>0</v>
      </c>
      <c r="G25" s="117" t="str">
        <f>'2.คะแนนทฤษฎี'!X25</f>
        <v>F</v>
      </c>
      <c r="H25" s="118" t="str">
        <f t="shared" si="1"/>
        <v>0</v>
      </c>
      <c r="I25" s="110">
        <f>'3.คะแนนทดลอง'!W25</f>
        <v>0</v>
      </c>
      <c r="J25" s="103" t="str">
        <f>'3.คะแนนทดลอง'!X25</f>
        <v>F</v>
      </c>
      <c r="K25" s="104" t="str">
        <f t="shared" si="2"/>
        <v>0</v>
      </c>
      <c r="L25" s="141">
        <f t="shared" si="3"/>
        <v>0</v>
      </c>
      <c r="M25" s="108" t="str">
        <f t="shared" si="4"/>
        <v>F</v>
      </c>
      <c r="N25" s="23"/>
    </row>
    <row r="26" spans="1:14" ht="19.5" customHeight="1">
      <c r="A26" s="143">
        <f>'2.คะแนนทฤษฎี'!A26</f>
        <v>12</v>
      </c>
      <c r="B26" s="35">
        <f>'2.คะแนนทฤษฎี'!B26</f>
        <v>0</v>
      </c>
      <c r="C26" s="35">
        <f>'2.คะแนนทฤษฎี'!C26</f>
        <v>0</v>
      </c>
      <c r="D26" s="35">
        <f>'2.คะแนนทฤษฎี'!D26</f>
        <v>0</v>
      </c>
      <c r="E26" s="144">
        <f>'2.คะแนนทฤษฎี'!E26</f>
        <v>0</v>
      </c>
      <c r="F26" s="116">
        <f>'2.คะแนนทฤษฎี'!W26</f>
        <v>0</v>
      </c>
      <c r="G26" s="117" t="str">
        <f>'2.คะแนนทฤษฎี'!X26</f>
        <v>F</v>
      </c>
      <c r="H26" s="118" t="str">
        <f t="shared" si="1"/>
        <v>0</v>
      </c>
      <c r="I26" s="110">
        <f>'3.คะแนนทดลอง'!W26</f>
        <v>0</v>
      </c>
      <c r="J26" s="103" t="str">
        <f>'3.คะแนนทดลอง'!X26</f>
        <v>F</v>
      </c>
      <c r="K26" s="104" t="str">
        <f t="shared" si="2"/>
        <v>0</v>
      </c>
      <c r="L26" s="141">
        <f t="shared" si="3"/>
        <v>0</v>
      </c>
      <c r="M26" s="108" t="str">
        <f t="shared" si="4"/>
        <v>F</v>
      </c>
      <c r="N26" s="23"/>
    </row>
    <row r="27" spans="1:14" ht="22.5" customHeight="1">
      <c r="A27" s="143">
        <f>'2.คะแนนทฤษฎี'!A27</f>
        <v>13</v>
      </c>
      <c r="B27" s="35">
        <f>'2.คะแนนทฤษฎี'!B27</f>
        <v>0</v>
      </c>
      <c r="C27" s="35">
        <f>'2.คะแนนทฤษฎี'!C27</f>
        <v>0</v>
      </c>
      <c r="D27" s="35">
        <f>'2.คะแนนทฤษฎี'!D27</f>
        <v>0</v>
      </c>
      <c r="E27" s="144">
        <f>'2.คะแนนทฤษฎี'!E27</f>
        <v>0</v>
      </c>
      <c r="F27" s="116">
        <f>'2.คะแนนทฤษฎี'!W27</f>
        <v>0</v>
      </c>
      <c r="G27" s="117" t="str">
        <f>'2.คะแนนทฤษฎี'!X27</f>
        <v>F</v>
      </c>
      <c r="H27" s="118" t="str">
        <f t="shared" si="1"/>
        <v>0</v>
      </c>
      <c r="I27" s="110">
        <f>'3.คะแนนทดลอง'!W27</f>
        <v>0</v>
      </c>
      <c r="J27" s="103" t="str">
        <f>'3.คะแนนทดลอง'!X27</f>
        <v>F</v>
      </c>
      <c r="K27" s="104" t="str">
        <f t="shared" si="2"/>
        <v>0</v>
      </c>
      <c r="L27" s="141">
        <f t="shared" si="3"/>
        <v>0</v>
      </c>
      <c r="M27" s="108" t="str">
        <f t="shared" si="4"/>
        <v>F</v>
      </c>
      <c r="N27" s="23"/>
    </row>
    <row r="28" spans="1:14" ht="21.75" customHeight="1">
      <c r="A28" s="143">
        <f>'2.คะแนนทฤษฎี'!A28</f>
        <v>14</v>
      </c>
      <c r="B28" s="35">
        <f>'2.คะแนนทฤษฎี'!B28</f>
        <v>0</v>
      </c>
      <c r="C28" s="35">
        <f>'2.คะแนนทฤษฎี'!C28</f>
        <v>0</v>
      </c>
      <c r="D28" s="35">
        <f>'2.คะแนนทฤษฎี'!D28</f>
        <v>0</v>
      </c>
      <c r="E28" s="144">
        <f>'2.คะแนนทฤษฎี'!E28</f>
        <v>0</v>
      </c>
      <c r="F28" s="116">
        <f>'2.คะแนนทฤษฎี'!W28</f>
        <v>0</v>
      </c>
      <c r="G28" s="117" t="str">
        <f>'2.คะแนนทฤษฎี'!X28</f>
        <v>F</v>
      </c>
      <c r="H28" s="118" t="str">
        <f t="shared" si="1"/>
        <v>0</v>
      </c>
      <c r="I28" s="110">
        <f>'3.คะแนนทดลอง'!W28</f>
        <v>0</v>
      </c>
      <c r="J28" s="103" t="str">
        <f>'3.คะแนนทดลอง'!X28</f>
        <v>F</v>
      </c>
      <c r="K28" s="104" t="str">
        <f t="shared" si="2"/>
        <v>0</v>
      </c>
      <c r="L28" s="141">
        <f t="shared" si="3"/>
        <v>0</v>
      </c>
      <c r="M28" s="108" t="str">
        <f t="shared" si="4"/>
        <v>F</v>
      </c>
      <c r="N28" s="23"/>
    </row>
    <row r="29" spans="1:14" ht="24.75" customHeight="1">
      <c r="A29" s="143">
        <f>'2.คะแนนทฤษฎี'!A29</f>
        <v>15</v>
      </c>
      <c r="B29" s="35">
        <f>'2.คะแนนทฤษฎี'!B29</f>
        <v>0</v>
      </c>
      <c r="C29" s="35">
        <f>'2.คะแนนทฤษฎี'!C29</f>
        <v>0</v>
      </c>
      <c r="D29" s="35">
        <f>'2.คะแนนทฤษฎี'!D29</f>
        <v>0</v>
      </c>
      <c r="E29" s="144">
        <f>'2.คะแนนทฤษฎี'!E29</f>
        <v>0</v>
      </c>
      <c r="F29" s="116">
        <f>'2.คะแนนทฤษฎี'!W29</f>
        <v>0</v>
      </c>
      <c r="G29" s="117" t="str">
        <f>'2.คะแนนทฤษฎี'!X29</f>
        <v>F</v>
      </c>
      <c r="H29" s="118" t="str">
        <f t="shared" si="1"/>
        <v>0</v>
      </c>
      <c r="I29" s="110">
        <f>'3.คะแนนทดลอง'!W29</f>
        <v>0</v>
      </c>
      <c r="J29" s="103" t="str">
        <f>'3.คะแนนทดลอง'!X29</f>
        <v>F</v>
      </c>
      <c r="K29" s="104" t="str">
        <f t="shared" si="2"/>
        <v>0</v>
      </c>
      <c r="L29" s="141">
        <f t="shared" si="3"/>
        <v>0</v>
      </c>
      <c r="M29" s="108" t="str">
        <f t="shared" si="4"/>
        <v>F</v>
      </c>
      <c r="N29" s="23"/>
    </row>
    <row r="30" spans="1:14" ht="23.25" customHeight="1">
      <c r="A30" s="143">
        <f>'2.คะแนนทฤษฎี'!A30</f>
        <v>16</v>
      </c>
      <c r="B30" s="35">
        <f>'2.คะแนนทฤษฎี'!B30</f>
        <v>0</v>
      </c>
      <c r="C30" s="35">
        <f>'2.คะแนนทฤษฎี'!C30</f>
        <v>0</v>
      </c>
      <c r="D30" s="35">
        <f>'2.คะแนนทฤษฎี'!D30</f>
        <v>0</v>
      </c>
      <c r="E30" s="144">
        <f>'2.คะแนนทฤษฎี'!E30</f>
        <v>0</v>
      </c>
      <c r="F30" s="116">
        <f>'2.คะแนนทฤษฎี'!W30</f>
        <v>0</v>
      </c>
      <c r="G30" s="117" t="str">
        <f>'2.คะแนนทฤษฎี'!X30</f>
        <v>F</v>
      </c>
      <c r="H30" s="118" t="str">
        <f t="shared" si="1"/>
        <v>0</v>
      </c>
      <c r="I30" s="110">
        <f>'3.คะแนนทดลอง'!W30</f>
        <v>0</v>
      </c>
      <c r="J30" s="103" t="str">
        <f>'3.คะแนนทดลอง'!X30</f>
        <v>F</v>
      </c>
      <c r="K30" s="104" t="str">
        <f t="shared" si="2"/>
        <v>0</v>
      </c>
      <c r="L30" s="141">
        <f t="shared" si="3"/>
        <v>0</v>
      </c>
      <c r="M30" s="108" t="str">
        <f t="shared" si="4"/>
        <v>F</v>
      </c>
      <c r="N30" s="23"/>
    </row>
    <row r="31" spans="1:14" ht="23.25" customHeight="1">
      <c r="A31" s="143">
        <f>'2.คะแนนทฤษฎี'!A31</f>
        <v>17</v>
      </c>
      <c r="B31" s="35">
        <f>'2.คะแนนทฤษฎี'!B31</f>
        <v>0</v>
      </c>
      <c r="C31" s="35">
        <f>'2.คะแนนทฤษฎี'!C31</f>
        <v>0</v>
      </c>
      <c r="D31" s="35">
        <f>'2.คะแนนทฤษฎี'!D31</f>
        <v>0</v>
      </c>
      <c r="E31" s="144">
        <f>'2.คะแนนทฤษฎี'!E31</f>
        <v>0</v>
      </c>
      <c r="F31" s="116">
        <f>'2.คะแนนทฤษฎี'!W31</f>
        <v>0</v>
      </c>
      <c r="G31" s="117" t="str">
        <f>'2.คะแนนทฤษฎี'!X31</f>
        <v>F</v>
      </c>
      <c r="H31" s="118" t="str">
        <f t="shared" si="1"/>
        <v>0</v>
      </c>
      <c r="I31" s="110">
        <f>'3.คะแนนทดลอง'!W31</f>
        <v>0</v>
      </c>
      <c r="J31" s="103" t="str">
        <f>'3.คะแนนทดลอง'!X31</f>
        <v>F</v>
      </c>
      <c r="K31" s="104" t="str">
        <f t="shared" si="2"/>
        <v>0</v>
      </c>
      <c r="L31" s="141">
        <f t="shared" si="3"/>
        <v>0</v>
      </c>
      <c r="M31" s="108" t="str">
        <f t="shared" si="4"/>
        <v>F</v>
      </c>
      <c r="N31" s="23"/>
    </row>
    <row r="32" spans="1:14" ht="22.5" customHeight="1">
      <c r="A32" s="143">
        <f>'2.คะแนนทฤษฎี'!A32</f>
        <v>18</v>
      </c>
      <c r="B32" s="35">
        <f>'2.คะแนนทฤษฎี'!B32</f>
        <v>0</v>
      </c>
      <c r="C32" s="35">
        <f>'2.คะแนนทฤษฎี'!C32</f>
        <v>0</v>
      </c>
      <c r="D32" s="35">
        <f>'2.คะแนนทฤษฎี'!D32</f>
        <v>0</v>
      </c>
      <c r="E32" s="144">
        <f>'2.คะแนนทฤษฎี'!E32</f>
        <v>0</v>
      </c>
      <c r="F32" s="116">
        <f>'2.คะแนนทฤษฎี'!W32</f>
        <v>0</v>
      </c>
      <c r="G32" s="117" t="str">
        <f>'2.คะแนนทฤษฎี'!X32</f>
        <v>F</v>
      </c>
      <c r="H32" s="118" t="str">
        <f t="shared" si="1"/>
        <v>0</v>
      </c>
      <c r="I32" s="110">
        <f>'3.คะแนนทดลอง'!W32</f>
        <v>0</v>
      </c>
      <c r="J32" s="103" t="str">
        <f>'3.คะแนนทดลอง'!X32</f>
        <v>F</v>
      </c>
      <c r="K32" s="104" t="str">
        <f t="shared" si="2"/>
        <v>0</v>
      </c>
      <c r="L32" s="141">
        <f t="shared" si="3"/>
        <v>0</v>
      </c>
      <c r="M32" s="108" t="str">
        <f t="shared" si="4"/>
        <v>F</v>
      </c>
      <c r="N32" s="23"/>
    </row>
    <row r="33" spans="1:14" ht="19.5" customHeight="1">
      <c r="A33" s="143">
        <f>'2.คะแนนทฤษฎี'!A33</f>
        <v>19</v>
      </c>
      <c r="B33" s="35">
        <f>'2.คะแนนทฤษฎี'!B33</f>
        <v>0</v>
      </c>
      <c r="C33" s="35">
        <f>'2.คะแนนทฤษฎี'!C33</f>
        <v>0</v>
      </c>
      <c r="D33" s="35">
        <f>'2.คะแนนทฤษฎี'!D33</f>
        <v>0</v>
      </c>
      <c r="E33" s="144">
        <f>'2.คะแนนทฤษฎี'!E33</f>
        <v>0</v>
      </c>
      <c r="F33" s="116">
        <f>'2.คะแนนทฤษฎี'!W33</f>
        <v>0</v>
      </c>
      <c r="G33" s="117" t="str">
        <f>'2.คะแนนทฤษฎี'!X33</f>
        <v>F</v>
      </c>
      <c r="H33" s="118" t="str">
        <f t="shared" si="1"/>
        <v>0</v>
      </c>
      <c r="I33" s="110">
        <f>'3.คะแนนทดลอง'!W33</f>
        <v>0</v>
      </c>
      <c r="J33" s="103" t="str">
        <f>'3.คะแนนทดลอง'!X33</f>
        <v>F</v>
      </c>
      <c r="K33" s="104" t="str">
        <f t="shared" si="2"/>
        <v>0</v>
      </c>
      <c r="L33" s="141">
        <f t="shared" si="3"/>
        <v>0</v>
      </c>
      <c r="M33" s="108" t="str">
        <f t="shared" si="4"/>
        <v>F</v>
      </c>
      <c r="N33" s="23"/>
    </row>
    <row r="34" spans="1:14" ht="18.75" customHeight="1">
      <c r="A34" s="143">
        <f>'2.คะแนนทฤษฎี'!A34</f>
        <v>20</v>
      </c>
      <c r="B34" s="35">
        <f>'2.คะแนนทฤษฎี'!B34</f>
        <v>0</v>
      </c>
      <c r="C34" s="35">
        <f>'2.คะแนนทฤษฎี'!C34</f>
        <v>0</v>
      </c>
      <c r="D34" s="35">
        <f>'2.คะแนนทฤษฎี'!D34</f>
        <v>0</v>
      </c>
      <c r="E34" s="144">
        <f>'2.คะแนนทฤษฎี'!E34</f>
        <v>0</v>
      </c>
      <c r="F34" s="116">
        <f>'2.คะแนนทฤษฎี'!W34</f>
        <v>0</v>
      </c>
      <c r="G34" s="117" t="str">
        <f>'2.คะแนนทฤษฎี'!X34</f>
        <v>F</v>
      </c>
      <c r="H34" s="118" t="str">
        <f t="shared" si="1"/>
        <v>0</v>
      </c>
      <c r="I34" s="110">
        <f>'3.คะแนนทดลอง'!W34</f>
        <v>0</v>
      </c>
      <c r="J34" s="103" t="str">
        <f>'3.คะแนนทดลอง'!X34</f>
        <v>F</v>
      </c>
      <c r="K34" s="104" t="str">
        <f t="shared" si="2"/>
        <v>0</v>
      </c>
      <c r="L34" s="141">
        <f t="shared" si="3"/>
        <v>0</v>
      </c>
      <c r="M34" s="108" t="str">
        <f t="shared" si="4"/>
        <v>F</v>
      </c>
      <c r="N34" s="23"/>
    </row>
    <row r="35" spans="1:14" ht="19.5" customHeight="1">
      <c r="A35" s="143">
        <f>'2.คะแนนทฤษฎี'!A35</f>
        <v>21</v>
      </c>
      <c r="B35" s="35">
        <f>'2.คะแนนทฤษฎี'!B35</f>
        <v>0</v>
      </c>
      <c r="C35" s="35">
        <f>'2.คะแนนทฤษฎี'!C35</f>
        <v>0</v>
      </c>
      <c r="D35" s="35">
        <f>'2.คะแนนทฤษฎี'!D35</f>
        <v>0</v>
      </c>
      <c r="E35" s="144">
        <f>'2.คะแนนทฤษฎี'!E35</f>
        <v>0</v>
      </c>
      <c r="F35" s="116">
        <f>'2.คะแนนทฤษฎี'!W35</f>
        <v>0</v>
      </c>
      <c r="G35" s="117" t="str">
        <f>'2.คะแนนทฤษฎี'!X35</f>
        <v>F</v>
      </c>
      <c r="H35" s="118" t="str">
        <f t="shared" si="1"/>
        <v>0</v>
      </c>
      <c r="I35" s="110">
        <f>'3.คะแนนทดลอง'!W35</f>
        <v>0</v>
      </c>
      <c r="J35" s="103" t="str">
        <f>'3.คะแนนทดลอง'!X35</f>
        <v>F</v>
      </c>
      <c r="K35" s="104" t="str">
        <f t="shared" si="2"/>
        <v>0</v>
      </c>
      <c r="L35" s="141">
        <f t="shared" si="3"/>
        <v>0</v>
      </c>
      <c r="M35" s="108" t="str">
        <f t="shared" si="4"/>
        <v>F</v>
      </c>
      <c r="N35" s="23"/>
    </row>
    <row r="36" spans="1:14" ht="19.5" customHeight="1">
      <c r="A36" s="143">
        <f>'2.คะแนนทฤษฎี'!A36</f>
        <v>22</v>
      </c>
      <c r="B36" s="35">
        <f>'2.คะแนนทฤษฎี'!B36</f>
        <v>0</v>
      </c>
      <c r="C36" s="35">
        <f>'2.คะแนนทฤษฎี'!C36</f>
        <v>0</v>
      </c>
      <c r="D36" s="35">
        <f>'2.คะแนนทฤษฎี'!D36</f>
        <v>0</v>
      </c>
      <c r="E36" s="144">
        <f>'2.คะแนนทฤษฎี'!E36</f>
        <v>0</v>
      </c>
      <c r="F36" s="116">
        <f>'2.คะแนนทฤษฎี'!W36</f>
        <v>0</v>
      </c>
      <c r="G36" s="117" t="str">
        <f>'2.คะแนนทฤษฎี'!X36</f>
        <v>F</v>
      </c>
      <c r="H36" s="118" t="str">
        <f t="shared" si="1"/>
        <v>0</v>
      </c>
      <c r="I36" s="110">
        <f>'3.คะแนนทดลอง'!W36</f>
        <v>0</v>
      </c>
      <c r="J36" s="103" t="str">
        <f>'3.คะแนนทดลอง'!X36</f>
        <v>F</v>
      </c>
      <c r="K36" s="104" t="str">
        <f t="shared" si="2"/>
        <v>0</v>
      </c>
      <c r="L36" s="141">
        <f t="shared" si="3"/>
        <v>0</v>
      </c>
      <c r="M36" s="108" t="str">
        <f t="shared" si="4"/>
        <v>F</v>
      </c>
      <c r="N36" s="23"/>
    </row>
    <row r="37" spans="1:14" ht="20.25" customHeight="1">
      <c r="A37" s="143">
        <f>'2.คะแนนทฤษฎี'!A37</f>
        <v>23</v>
      </c>
      <c r="B37" s="35">
        <f>'2.คะแนนทฤษฎี'!B37</f>
        <v>0</v>
      </c>
      <c r="C37" s="35">
        <f>'2.คะแนนทฤษฎี'!C37</f>
        <v>0</v>
      </c>
      <c r="D37" s="35">
        <f>'2.คะแนนทฤษฎี'!D37</f>
        <v>0</v>
      </c>
      <c r="E37" s="144">
        <f>'2.คะแนนทฤษฎี'!E37</f>
        <v>0</v>
      </c>
      <c r="F37" s="116">
        <f>'2.คะแนนทฤษฎี'!W37</f>
        <v>0</v>
      </c>
      <c r="G37" s="117" t="str">
        <f>'2.คะแนนทฤษฎี'!X37</f>
        <v>F</v>
      </c>
      <c r="H37" s="118" t="str">
        <f t="shared" si="1"/>
        <v>0</v>
      </c>
      <c r="I37" s="110">
        <f>'3.คะแนนทดลอง'!W37</f>
        <v>0</v>
      </c>
      <c r="J37" s="103" t="str">
        <f>'3.คะแนนทดลอง'!X37</f>
        <v>F</v>
      </c>
      <c r="K37" s="104" t="str">
        <f t="shared" si="2"/>
        <v>0</v>
      </c>
      <c r="L37" s="141">
        <f t="shared" si="3"/>
        <v>0</v>
      </c>
      <c r="M37" s="108" t="str">
        <f t="shared" si="4"/>
        <v>F</v>
      </c>
      <c r="N37" s="23"/>
    </row>
    <row r="38" spans="1:14" ht="22.5" customHeight="1">
      <c r="A38" s="143">
        <f>'2.คะแนนทฤษฎี'!A38</f>
        <v>24</v>
      </c>
      <c r="B38" s="35">
        <f>'2.คะแนนทฤษฎี'!B38</f>
        <v>0</v>
      </c>
      <c r="C38" s="35">
        <f>'2.คะแนนทฤษฎี'!C38</f>
        <v>0</v>
      </c>
      <c r="D38" s="35">
        <f>'2.คะแนนทฤษฎี'!D38</f>
        <v>0</v>
      </c>
      <c r="E38" s="144">
        <f>'2.คะแนนทฤษฎี'!E38</f>
        <v>0</v>
      </c>
      <c r="F38" s="116">
        <f>'2.คะแนนทฤษฎี'!W38</f>
        <v>0</v>
      </c>
      <c r="G38" s="117" t="str">
        <f>'2.คะแนนทฤษฎี'!X38</f>
        <v>F</v>
      </c>
      <c r="H38" s="118" t="str">
        <f t="shared" si="1"/>
        <v>0</v>
      </c>
      <c r="I38" s="110">
        <f>'3.คะแนนทดลอง'!W38</f>
        <v>0</v>
      </c>
      <c r="J38" s="103" t="str">
        <f>'3.คะแนนทดลอง'!X38</f>
        <v>F</v>
      </c>
      <c r="K38" s="104" t="str">
        <f t="shared" si="2"/>
        <v>0</v>
      </c>
      <c r="L38" s="141">
        <f t="shared" si="3"/>
        <v>0</v>
      </c>
      <c r="M38" s="108" t="str">
        <f t="shared" si="4"/>
        <v>F</v>
      </c>
      <c r="N38" s="23"/>
    </row>
    <row r="39" spans="1:14" ht="19.5" customHeight="1">
      <c r="A39" s="143">
        <f>'2.คะแนนทฤษฎี'!A39</f>
        <v>25</v>
      </c>
      <c r="B39" s="35">
        <f>'2.คะแนนทฤษฎี'!B39</f>
        <v>0</v>
      </c>
      <c r="C39" s="35">
        <f>'2.คะแนนทฤษฎี'!C39</f>
        <v>0</v>
      </c>
      <c r="D39" s="35">
        <f>'2.คะแนนทฤษฎี'!D39</f>
        <v>0</v>
      </c>
      <c r="E39" s="144">
        <f>'2.คะแนนทฤษฎี'!E39</f>
        <v>0</v>
      </c>
      <c r="F39" s="116">
        <f>'2.คะแนนทฤษฎี'!W39</f>
        <v>0</v>
      </c>
      <c r="G39" s="117" t="str">
        <f>'2.คะแนนทฤษฎี'!X39</f>
        <v>F</v>
      </c>
      <c r="H39" s="118" t="str">
        <f t="shared" si="1"/>
        <v>0</v>
      </c>
      <c r="I39" s="110">
        <f>'3.คะแนนทดลอง'!W39</f>
        <v>0</v>
      </c>
      <c r="J39" s="103" t="str">
        <f>'3.คะแนนทดลอง'!X39</f>
        <v>F</v>
      </c>
      <c r="K39" s="104" t="str">
        <f t="shared" si="2"/>
        <v>0</v>
      </c>
      <c r="L39" s="141">
        <f t="shared" si="3"/>
        <v>0</v>
      </c>
      <c r="M39" s="108" t="str">
        <f t="shared" si="4"/>
        <v>F</v>
      </c>
      <c r="N39" s="23"/>
    </row>
    <row r="40" spans="1:14" ht="22.5" customHeight="1">
      <c r="A40" s="143">
        <f>'2.คะแนนทฤษฎี'!A40</f>
        <v>26</v>
      </c>
      <c r="B40" s="35">
        <f>'2.คะแนนทฤษฎี'!B40</f>
        <v>0</v>
      </c>
      <c r="C40" s="35">
        <f>'2.คะแนนทฤษฎี'!C40</f>
        <v>0</v>
      </c>
      <c r="D40" s="35">
        <f>'2.คะแนนทฤษฎี'!D40</f>
        <v>0</v>
      </c>
      <c r="E40" s="144">
        <f>'2.คะแนนทฤษฎี'!E40</f>
        <v>0</v>
      </c>
      <c r="F40" s="116">
        <f>'2.คะแนนทฤษฎี'!W40</f>
        <v>0</v>
      </c>
      <c r="G40" s="117" t="str">
        <f>'2.คะแนนทฤษฎี'!X40</f>
        <v>F</v>
      </c>
      <c r="H40" s="118" t="str">
        <f t="shared" si="1"/>
        <v>0</v>
      </c>
      <c r="I40" s="110">
        <f>'3.คะแนนทดลอง'!W40</f>
        <v>0</v>
      </c>
      <c r="J40" s="103" t="str">
        <f>'3.คะแนนทดลอง'!X40</f>
        <v>F</v>
      </c>
      <c r="K40" s="104" t="str">
        <f t="shared" si="2"/>
        <v>0</v>
      </c>
      <c r="L40" s="141">
        <f t="shared" si="3"/>
        <v>0</v>
      </c>
      <c r="M40" s="108" t="str">
        <f t="shared" si="4"/>
        <v>F</v>
      </c>
      <c r="N40" s="23"/>
    </row>
    <row r="41" spans="1:14" ht="22.5" customHeight="1">
      <c r="A41" s="143">
        <f>'2.คะแนนทฤษฎี'!A41</f>
        <v>27</v>
      </c>
      <c r="B41" s="35">
        <f>'2.คะแนนทฤษฎี'!B41</f>
        <v>0</v>
      </c>
      <c r="C41" s="35">
        <f>'2.คะแนนทฤษฎี'!C41</f>
        <v>0</v>
      </c>
      <c r="D41" s="35">
        <f>'2.คะแนนทฤษฎี'!D41</f>
        <v>0</v>
      </c>
      <c r="E41" s="144">
        <f>'2.คะแนนทฤษฎี'!E41</f>
        <v>0</v>
      </c>
      <c r="F41" s="116">
        <f>'2.คะแนนทฤษฎี'!W41</f>
        <v>0</v>
      </c>
      <c r="G41" s="117" t="str">
        <f>'2.คะแนนทฤษฎี'!X41</f>
        <v>F</v>
      </c>
      <c r="H41" s="118" t="str">
        <f t="shared" si="1"/>
        <v>0</v>
      </c>
      <c r="I41" s="110">
        <f>'3.คะแนนทดลอง'!W41</f>
        <v>0</v>
      </c>
      <c r="J41" s="103" t="str">
        <f>'3.คะแนนทดลอง'!X41</f>
        <v>F</v>
      </c>
      <c r="K41" s="104" t="str">
        <f t="shared" si="2"/>
        <v>0</v>
      </c>
      <c r="L41" s="141">
        <f t="shared" si="3"/>
        <v>0</v>
      </c>
      <c r="M41" s="108" t="str">
        <f t="shared" si="4"/>
        <v>F</v>
      </c>
      <c r="N41" s="23"/>
    </row>
    <row r="42" spans="1:14" ht="24" customHeight="1">
      <c r="A42" s="143">
        <f>'2.คะแนนทฤษฎี'!A42</f>
        <v>28</v>
      </c>
      <c r="B42" s="35">
        <f>'2.คะแนนทฤษฎี'!B42</f>
        <v>0</v>
      </c>
      <c r="C42" s="35">
        <f>'2.คะแนนทฤษฎี'!C42</f>
        <v>0</v>
      </c>
      <c r="D42" s="35">
        <f>'2.คะแนนทฤษฎี'!D42</f>
        <v>0</v>
      </c>
      <c r="E42" s="144">
        <f>'2.คะแนนทฤษฎี'!E42</f>
        <v>0</v>
      </c>
      <c r="F42" s="116">
        <f>'2.คะแนนทฤษฎี'!W42</f>
        <v>0</v>
      </c>
      <c r="G42" s="117" t="str">
        <f>'2.คะแนนทฤษฎี'!X42</f>
        <v>F</v>
      </c>
      <c r="H42" s="118" t="str">
        <f t="shared" si="1"/>
        <v>0</v>
      </c>
      <c r="I42" s="110">
        <f>'3.คะแนนทดลอง'!W42</f>
        <v>0</v>
      </c>
      <c r="J42" s="103" t="str">
        <f>'3.คะแนนทดลอง'!X42</f>
        <v>F</v>
      </c>
      <c r="K42" s="104" t="str">
        <f t="shared" si="2"/>
        <v>0</v>
      </c>
      <c r="L42" s="141">
        <f t="shared" si="3"/>
        <v>0</v>
      </c>
      <c r="M42" s="108" t="str">
        <f t="shared" si="4"/>
        <v>F</v>
      </c>
      <c r="N42" s="23"/>
    </row>
    <row r="43" spans="1:14" ht="24" customHeight="1">
      <c r="A43" s="143">
        <f>'2.คะแนนทฤษฎี'!A43</f>
        <v>29</v>
      </c>
      <c r="B43" s="35">
        <f>'2.คะแนนทฤษฎี'!B43</f>
        <v>0</v>
      </c>
      <c r="C43" s="35">
        <f>'2.คะแนนทฤษฎี'!C43</f>
        <v>0</v>
      </c>
      <c r="D43" s="35">
        <f>'2.คะแนนทฤษฎี'!D43</f>
        <v>0</v>
      </c>
      <c r="E43" s="144">
        <f>'2.คะแนนทฤษฎี'!E43</f>
        <v>0</v>
      </c>
      <c r="F43" s="116">
        <f>'2.คะแนนทฤษฎี'!W43</f>
        <v>0</v>
      </c>
      <c r="G43" s="117" t="str">
        <f>'2.คะแนนทฤษฎี'!X43</f>
        <v>F</v>
      </c>
      <c r="H43" s="118" t="str">
        <f t="shared" si="1"/>
        <v>0</v>
      </c>
      <c r="I43" s="110">
        <f>'3.คะแนนทดลอง'!W43</f>
        <v>0</v>
      </c>
      <c r="J43" s="103" t="str">
        <f>'3.คะแนนทดลอง'!X43</f>
        <v>F</v>
      </c>
      <c r="K43" s="104" t="str">
        <f t="shared" si="2"/>
        <v>0</v>
      </c>
      <c r="L43" s="141">
        <f t="shared" si="3"/>
        <v>0</v>
      </c>
      <c r="M43" s="108" t="str">
        <f t="shared" si="4"/>
        <v>F</v>
      </c>
      <c r="N43" s="23"/>
    </row>
    <row r="44" spans="1:14" ht="23.25" customHeight="1">
      <c r="A44" s="143">
        <f>'2.คะแนนทฤษฎี'!A44</f>
        <v>30</v>
      </c>
      <c r="B44" s="35">
        <f>'2.คะแนนทฤษฎี'!B44</f>
        <v>0</v>
      </c>
      <c r="C44" s="35">
        <f>'2.คะแนนทฤษฎี'!C44</f>
        <v>0</v>
      </c>
      <c r="D44" s="35">
        <f>'2.คะแนนทฤษฎี'!D44</f>
        <v>0</v>
      </c>
      <c r="E44" s="144">
        <f>'2.คะแนนทฤษฎี'!E44</f>
        <v>0</v>
      </c>
      <c r="F44" s="116">
        <f>'2.คะแนนทฤษฎี'!W44</f>
        <v>0</v>
      </c>
      <c r="G44" s="117" t="str">
        <f>'2.คะแนนทฤษฎี'!X44</f>
        <v>F</v>
      </c>
      <c r="H44" s="118" t="str">
        <f t="shared" si="1"/>
        <v>0</v>
      </c>
      <c r="I44" s="110">
        <f>'3.คะแนนทดลอง'!W44</f>
        <v>0</v>
      </c>
      <c r="J44" s="103" t="str">
        <f>'3.คะแนนทดลอง'!X44</f>
        <v>F</v>
      </c>
      <c r="K44" s="104" t="str">
        <f t="shared" si="2"/>
        <v>0</v>
      </c>
      <c r="L44" s="141">
        <f t="shared" si="3"/>
        <v>0</v>
      </c>
      <c r="M44" s="108" t="str">
        <f t="shared" si="4"/>
        <v>F</v>
      </c>
      <c r="N44" s="23"/>
    </row>
    <row r="45" spans="1:14" ht="24.75" customHeight="1">
      <c r="A45" s="143">
        <f>'2.คะแนนทฤษฎี'!A45</f>
        <v>31</v>
      </c>
      <c r="B45" s="35">
        <f>'2.คะแนนทฤษฎี'!B45</f>
        <v>0</v>
      </c>
      <c r="C45" s="35">
        <f>'2.คะแนนทฤษฎี'!C45</f>
        <v>0</v>
      </c>
      <c r="D45" s="35">
        <f>'2.คะแนนทฤษฎี'!D45</f>
        <v>0</v>
      </c>
      <c r="E45" s="144">
        <f>'2.คะแนนทฤษฎี'!E45</f>
        <v>0</v>
      </c>
      <c r="F45" s="116">
        <f>'2.คะแนนทฤษฎี'!W45</f>
        <v>0</v>
      </c>
      <c r="G45" s="117" t="str">
        <f>'2.คะแนนทฤษฎี'!X45</f>
        <v>F</v>
      </c>
      <c r="H45" s="118" t="str">
        <f t="shared" si="1"/>
        <v>0</v>
      </c>
      <c r="I45" s="110">
        <f>'3.คะแนนทดลอง'!W45</f>
        <v>0</v>
      </c>
      <c r="J45" s="103" t="str">
        <f>'3.คะแนนทดลอง'!X45</f>
        <v>F</v>
      </c>
      <c r="K45" s="104" t="str">
        <f t="shared" si="2"/>
        <v>0</v>
      </c>
      <c r="L45" s="141">
        <f t="shared" si="3"/>
        <v>0</v>
      </c>
      <c r="M45" s="108" t="str">
        <f t="shared" si="4"/>
        <v>F</v>
      </c>
      <c r="N45" s="23"/>
    </row>
    <row r="46" spans="1:14" ht="24.75" customHeight="1">
      <c r="A46" s="143">
        <f>'2.คะแนนทฤษฎี'!A46</f>
        <v>32</v>
      </c>
      <c r="B46" s="35">
        <f>'2.คะแนนทฤษฎี'!B46</f>
        <v>0</v>
      </c>
      <c r="C46" s="35">
        <f>'2.คะแนนทฤษฎี'!C46</f>
        <v>0</v>
      </c>
      <c r="D46" s="35">
        <f>'2.คะแนนทฤษฎี'!D46</f>
        <v>0</v>
      </c>
      <c r="E46" s="144">
        <f>'2.คะแนนทฤษฎี'!E46</f>
        <v>0</v>
      </c>
      <c r="F46" s="116">
        <f>'2.คะแนนทฤษฎี'!W46</f>
        <v>0</v>
      </c>
      <c r="G46" s="117" t="str">
        <f>'2.คะแนนทฤษฎี'!X46</f>
        <v>F</v>
      </c>
      <c r="H46" s="118" t="str">
        <f t="shared" si="1"/>
        <v>0</v>
      </c>
      <c r="I46" s="110">
        <f>'3.คะแนนทดลอง'!W46</f>
        <v>0</v>
      </c>
      <c r="J46" s="103" t="str">
        <f>'3.คะแนนทดลอง'!X46</f>
        <v>F</v>
      </c>
      <c r="K46" s="104" t="str">
        <f t="shared" si="2"/>
        <v>0</v>
      </c>
      <c r="L46" s="141">
        <f t="shared" si="3"/>
        <v>0</v>
      </c>
      <c r="M46" s="108" t="str">
        <f t="shared" si="4"/>
        <v>F</v>
      </c>
      <c r="N46" s="23"/>
    </row>
    <row r="47" spans="1:14" ht="27.75" customHeight="1">
      <c r="A47" s="143">
        <f>'2.คะแนนทฤษฎี'!A47</f>
        <v>33</v>
      </c>
      <c r="B47" s="35">
        <f>'2.คะแนนทฤษฎี'!B47</f>
        <v>0</v>
      </c>
      <c r="C47" s="35">
        <f>'2.คะแนนทฤษฎี'!C47</f>
        <v>0</v>
      </c>
      <c r="D47" s="35">
        <f>'2.คะแนนทฤษฎี'!D47</f>
        <v>0</v>
      </c>
      <c r="E47" s="144">
        <f>'2.คะแนนทฤษฎี'!E47</f>
        <v>0</v>
      </c>
      <c r="F47" s="116">
        <f>'2.คะแนนทฤษฎี'!W47</f>
        <v>0</v>
      </c>
      <c r="G47" s="117" t="str">
        <f>'2.คะแนนทฤษฎี'!X47</f>
        <v>F</v>
      </c>
      <c r="H47" s="118" t="str">
        <f t="shared" si="1"/>
        <v>0</v>
      </c>
      <c r="I47" s="110">
        <f>'3.คะแนนทดลอง'!W47</f>
        <v>0</v>
      </c>
      <c r="J47" s="103" t="str">
        <f>'3.คะแนนทดลอง'!X47</f>
        <v>F</v>
      </c>
      <c r="K47" s="104" t="str">
        <f t="shared" si="2"/>
        <v>0</v>
      </c>
      <c r="L47" s="141">
        <f t="shared" si="3"/>
        <v>0</v>
      </c>
      <c r="M47" s="108" t="str">
        <f t="shared" si="4"/>
        <v>F</v>
      </c>
      <c r="N47" s="23"/>
    </row>
    <row r="48" spans="1:14" ht="23.25" customHeight="1">
      <c r="A48" s="143">
        <f>'2.คะแนนทฤษฎี'!A48</f>
        <v>34</v>
      </c>
      <c r="B48" s="35">
        <f>'2.คะแนนทฤษฎี'!B48</f>
        <v>0</v>
      </c>
      <c r="C48" s="35">
        <f>'2.คะแนนทฤษฎี'!C48</f>
        <v>0</v>
      </c>
      <c r="D48" s="35">
        <f>'2.คะแนนทฤษฎี'!D48</f>
        <v>0</v>
      </c>
      <c r="E48" s="144">
        <f>'2.คะแนนทฤษฎี'!E48</f>
        <v>0</v>
      </c>
      <c r="F48" s="116">
        <f>'2.คะแนนทฤษฎี'!W48</f>
        <v>0</v>
      </c>
      <c r="G48" s="117" t="str">
        <f>'2.คะแนนทฤษฎี'!X48</f>
        <v>F</v>
      </c>
      <c r="H48" s="118" t="str">
        <f t="shared" si="1"/>
        <v>0</v>
      </c>
      <c r="I48" s="110">
        <f>'3.คะแนนทดลอง'!W48</f>
        <v>0</v>
      </c>
      <c r="J48" s="103" t="str">
        <f>'3.คะแนนทดลอง'!X48</f>
        <v>F</v>
      </c>
      <c r="K48" s="104" t="str">
        <f t="shared" si="2"/>
        <v>0</v>
      </c>
      <c r="L48" s="141">
        <f t="shared" si="3"/>
        <v>0</v>
      </c>
      <c r="M48" s="108" t="str">
        <f t="shared" si="4"/>
        <v>F</v>
      </c>
      <c r="N48" s="23"/>
    </row>
    <row r="49" spans="1:14" ht="24.75" customHeight="1">
      <c r="A49" s="143">
        <f>'2.คะแนนทฤษฎี'!A49</f>
        <v>35</v>
      </c>
      <c r="B49" s="35">
        <f>'2.คะแนนทฤษฎี'!B49</f>
        <v>0</v>
      </c>
      <c r="C49" s="35">
        <f>'2.คะแนนทฤษฎี'!C49</f>
        <v>0</v>
      </c>
      <c r="D49" s="35">
        <f>'2.คะแนนทฤษฎี'!D49</f>
        <v>0</v>
      </c>
      <c r="E49" s="144">
        <f>'2.คะแนนทฤษฎี'!E49</f>
        <v>0</v>
      </c>
      <c r="F49" s="116">
        <f>'2.คะแนนทฤษฎี'!W49</f>
        <v>0</v>
      </c>
      <c r="G49" s="117" t="str">
        <f>'2.คะแนนทฤษฎี'!X49</f>
        <v>F</v>
      </c>
      <c r="H49" s="118" t="str">
        <f t="shared" si="1"/>
        <v>0</v>
      </c>
      <c r="I49" s="110">
        <f>'3.คะแนนทดลอง'!W49</f>
        <v>0</v>
      </c>
      <c r="J49" s="103" t="str">
        <f>'3.คะแนนทดลอง'!X49</f>
        <v>F</v>
      </c>
      <c r="K49" s="104" t="str">
        <f t="shared" si="2"/>
        <v>0</v>
      </c>
      <c r="L49" s="141">
        <f t="shared" si="3"/>
        <v>0</v>
      </c>
      <c r="M49" s="108" t="str">
        <f t="shared" si="4"/>
        <v>F</v>
      </c>
      <c r="N49" s="23"/>
    </row>
    <row r="50" spans="1:14" ht="25.5" customHeight="1">
      <c r="A50" s="143">
        <f>'2.คะแนนทฤษฎี'!A50</f>
        <v>36</v>
      </c>
      <c r="B50" s="35">
        <f>'2.คะแนนทฤษฎี'!B50</f>
        <v>0</v>
      </c>
      <c r="C50" s="35">
        <f>'2.คะแนนทฤษฎี'!C50</f>
        <v>0</v>
      </c>
      <c r="D50" s="35">
        <f>'2.คะแนนทฤษฎี'!D50</f>
        <v>0</v>
      </c>
      <c r="E50" s="144">
        <f>'2.คะแนนทฤษฎี'!E50</f>
        <v>0</v>
      </c>
      <c r="F50" s="116">
        <f>'2.คะแนนทฤษฎี'!W50</f>
        <v>0</v>
      </c>
      <c r="G50" s="117" t="str">
        <f>'2.คะแนนทฤษฎี'!X50</f>
        <v>F</v>
      </c>
      <c r="H50" s="118" t="str">
        <f t="shared" si="1"/>
        <v>0</v>
      </c>
      <c r="I50" s="110">
        <f>'3.คะแนนทดลอง'!W50</f>
        <v>0</v>
      </c>
      <c r="J50" s="103" t="str">
        <f>'3.คะแนนทดลอง'!X50</f>
        <v>F</v>
      </c>
      <c r="K50" s="104" t="str">
        <f t="shared" si="2"/>
        <v>0</v>
      </c>
      <c r="L50" s="141">
        <f t="shared" si="3"/>
        <v>0</v>
      </c>
      <c r="M50" s="108" t="str">
        <f t="shared" si="4"/>
        <v>F</v>
      </c>
      <c r="N50" s="23"/>
    </row>
    <row r="51" spans="1:14" ht="27" customHeight="1">
      <c r="A51" s="143">
        <f>'2.คะแนนทฤษฎี'!A51</f>
        <v>37</v>
      </c>
      <c r="B51" s="35">
        <f>'2.คะแนนทฤษฎี'!B51</f>
        <v>0</v>
      </c>
      <c r="C51" s="35">
        <f>'2.คะแนนทฤษฎี'!C51</f>
        <v>0</v>
      </c>
      <c r="D51" s="35">
        <f>'2.คะแนนทฤษฎี'!D51</f>
        <v>0</v>
      </c>
      <c r="E51" s="144">
        <f>'2.คะแนนทฤษฎี'!E51</f>
        <v>0</v>
      </c>
      <c r="F51" s="116">
        <f>'2.คะแนนทฤษฎี'!W51</f>
        <v>0</v>
      </c>
      <c r="G51" s="117" t="str">
        <f>'2.คะแนนทฤษฎี'!X51</f>
        <v>F</v>
      </c>
      <c r="H51" s="118" t="str">
        <f t="shared" si="1"/>
        <v>0</v>
      </c>
      <c r="I51" s="110">
        <f>'3.คะแนนทดลอง'!W51</f>
        <v>0</v>
      </c>
      <c r="J51" s="103" t="str">
        <f>'3.คะแนนทดลอง'!X51</f>
        <v>F</v>
      </c>
      <c r="K51" s="104" t="str">
        <f t="shared" si="2"/>
        <v>0</v>
      </c>
      <c r="L51" s="141">
        <f t="shared" si="3"/>
        <v>0</v>
      </c>
      <c r="M51" s="108" t="str">
        <f t="shared" si="4"/>
        <v>F</v>
      </c>
      <c r="N51" s="23"/>
    </row>
    <row r="52" spans="1:14" ht="23.25" customHeight="1">
      <c r="A52" s="143">
        <f>'2.คะแนนทฤษฎี'!A52</f>
        <v>38</v>
      </c>
      <c r="B52" s="35">
        <f>'2.คะแนนทฤษฎี'!B52</f>
        <v>0</v>
      </c>
      <c r="C52" s="35">
        <f>'2.คะแนนทฤษฎี'!C52</f>
        <v>0</v>
      </c>
      <c r="D52" s="35">
        <f>'2.คะแนนทฤษฎี'!D52</f>
        <v>0</v>
      </c>
      <c r="E52" s="144">
        <f>'2.คะแนนทฤษฎี'!E52</f>
        <v>0</v>
      </c>
      <c r="F52" s="116">
        <f>'2.คะแนนทฤษฎี'!W52</f>
        <v>0</v>
      </c>
      <c r="G52" s="117" t="str">
        <f>'2.คะแนนทฤษฎี'!X52</f>
        <v>F</v>
      </c>
      <c r="H52" s="118" t="str">
        <f t="shared" si="1"/>
        <v>0</v>
      </c>
      <c r="I52" s="110">
        <f>'3.คะแนนทดลอง'!W52</f>
        <v>0</v>
      </c>
      <c r="J52" s="103" t="str">
        <f>'3.คะแนนทดลอง'!X52</f>
        <v>F</v>
      </c>
      <c r="K52" s="104" t="str">
        <f t="shared" si="2"/>
        <v>0</v>
      </c>
      <c r="L52" s="141">
        <f t="shared" si="3"/>
        <v>0</v>
      </c>
      <c r="M52" s="108" t="str">
        <f t="shared" si="4"/>
        <v>F</v>
      </c>
      <c r="N52" s="23"/>
    </row>
    <row r="53" spans="1:14" ht="23.25" customHeight="1">
      <c r="A53" s="143">
        <f>'2.คะแนนทฤษฎี'!A53</f>
        <v>39</v>
      </c>
      <c r="B53" s="35">
        <f>'2.คะแนนทฤษฎี'!B53</f>
        <v>0</v>
      </c>
      <c r="C53" s="35">
        <f>'2.คะแนนทฤษฎี'!C53</f>
        <v>0</v>
      </c>
      <c r="D53" s="35">
        <f>'2.คะแนนทฤษฎี'!D53</f>
        <v>0</v>
      </c>
      <c r="E53" s="144">
        <f>'2.คะแนนทฤษฎี'!E53</f>
        <v>0</v>
      </c>
      <c r="F53" s="116">
        <f>'2.คะแนนทฤษฎี'!W53</f>
        <v>0</v>
      </c>
      <c r="G53" s="117" t="str">
        <f>'2.คะแนนทฤษฎี'!X53</f>
        <v>F</v>
      </c>
      <c r="H53" s="118" t="str">
        <f t="shared" si="1"/>
        <v>0</v>
      </c>
      <c r="I53" s="110">
        <f>'3.คะแนนทดลอง'!W53</f>
        <v>0</v>
      </c>
      <c r="J53" s="103" t="str">
        <f>'3.คะแนนทดลอง'!X53</f>
        <v>F</v>
      </c>
      <c r="K53" s="104" t="str">
        <f t="shared" si="2"/>
        <v>0</v>
      </c>
      <c r="L53" s="141">
        <f t="shared" si="3"/>
        <v>0</v>
      </c>
      <c r="M53" s="108" t="str">
        <f t="shared" si="4"/>
        <v>F</v>
      </c>
      <c r="N53" s="23"/>
    </row>
    <row r="54" spans="1:14" ht="24" customHeight="1">
      <c r="A54" s="143">
        <f>'2.คะแนนทฤษฎี'!A54</f>
        <v>40</v>
      </c>
      <c r="B54" s="35">
        <f>'2.คะแนนทฤษฎี'!B54</f>
        <v>0</v>
      </c>
      <c r="C54" s="35">
        <f>'2.คะแนนทฤษฎี'!C54</f>
        <v>0</v>
      </c>
      <c r="D54" s="35">
        <f>'2.คะแนนทฤษฎี'!D54</f>
        <v>0</v>
      </c>
      <c r="E54" s="144">
        <f>'2.คะแนนทฤษฎี'!E54</f>
        <v>0</v>
      </c>
      <c r="F54" s="116">
        <f>'2.คะแนนทฤษฎี'!W54</f>
        <v>0</v>
      </c>
      <c r="G54" s="117" t="str">
        <f>'2.คะแนนทฤษฎี'!X54</f>
        <v>F</v>
      </c>
      <c r="H54" s="118" t="str">
        <f t="shared" si="1"/>
        <v>0</v>
      </c>
      <c r="I54" s="110">
        <f>'3.คะแนนทดลอง'!W54</f>
        <v>0</v>
      </c>
      <c r="J54" s="103" t="str">
        <f>'3.คะแนนทดลอง'!X54</f>
        <v>F</v>
      </c>
      <c r="K54" s="104" t="str">
        <f t="shared" si="2"/>
        <v>0</v>
      </c>
      <c r="L54" s="141">
        <f t="shared" si="3"/>
        <v>0</v>
      </c>
      <c r="M54" s="108" t="str">
        <f t="shared" si="4"/>
        <v>F</v>
      </c>
      <c r="N54" s="23"/>
    </row>
    <row r="55" spans="1:14" ht="21.75" customHeight="1">
      <c r="A55" s="143">
        <f>'2.คะแนนทฤษฎี'!A55</f>
        <v>41</v>
      </c>
      <c r="B55" s="35">
        <f>'2.คะแนนทฤษฎี'!B55</f>
        <v>0</v>
      </c>
      <c r="C55" s="35">
        <f>'2.คะแนนทฤษฎี'!C55</f>
        <v>0</v>
      </c>
      <c r="D55" s="35">
        <f>'2.คะแนนทฤษฎี'!D55</f>
        <v>0</v>
      </c>
      <c r="E55" s="144">
        <f>'2.คะแนนทฤษฎี'!E55</f>
        <v>0</v>
      </c>
      <c r="F55" s="116">
        <f>'2.คะแนนทฤษฎี'!W55</f>
        <v>0</v>
      </c>
      <c r="G55" s="117" t="str">
        <f>'2.คะแนนทฤษฎี'!X55</f>
        <v>F</v>
      </c>
      <c r="H55" s="118" t="str">
        <f t="shared" si="1"/>
        <v>0</v>
      </c>
      <c r="I55" s="110">
        <f>'3.คะแนนทดลอง'!W55</f>
        <v>0</v>
      </c>
      <c r="J55" s="103" t="str">
        <f>'3.คะแนนทดลอง'!X55</f>
        <v>F</v>
      </c>
      <c r="K55" s="104" t="str">
        <f t="shared" si="2"/>
        <v>0</v>
      </c>
      <c r="L55" s="141">
        <f t="shared" si="3"/>
        <v>0</v>
      </c>
      <c r="M55" s="108" t="str">
        <f t="shared" si="4"/>
        <v>F</v>
      </c>
      <c r="N55" s="23"/>
    </row>
    <row r="56" spans="1:14" ht="23.25" customHeight="1">
      <c r="A56" s="143">
        <f>'2.คะแนนทฤษฎี'!A56</f>
        <v>42</v>
      </c>
      <c r="B56" s="35">
        <f>'2.คะแนนทฤษฎี'!B56</f>
        <v>0</v>
      </c>
      <c r="C56" s="35">
        <f>'2.คะแนนทฤษฎี'!C56</f>
        <v>0</v>
      </c>
      <c r="D56" s="35">
        <f>'2.คะแนนทฤษฎี'!D56</f>
        <v>0</v>
      </c>
      <c r="E56" s="144">
        <f>'2.คะแนนทฤษฎี'!E56</f>
        <v>0</v>
      </c>
      <c r="F56" s="116">
        <f>'2.คะแนนทฤษฎี'!W56</f>
        <v>0</v>
      </c>
      <c r="G56" s="117" t="str">
        <f>'2.คะแนนทฤษฎี'!X56</f>
        <v>F</v>
      </c>
      <c r="H56" s="118" t="str">
        <f t="shared" si="1"/>
        <v>0</v>
      </c>
      <c r="I56" s="110">
        <f>'3.คะแนนทดลอง'!W56</f>
        <v>0</v>
      </c>
      <c r="J56" s="103" t="str">
        <f>'3.คะแนนทดลอง'!X56</f>
        <v>F</v>
      </c>
      <c r="K56" s="104" t="str">
        <f t="shared" si="2"/>
        <v>0</v>
      </c>
      <c r="L56" s="141">
        <f t="shared" si="3"/>
        <v>0</v>
      </c>
      <c r="M56" s="108" t="str">
        <f t="shared" si="4"/>
        <v>F</v>
      </c>
      <c r="N56" s="23"/>
    </row>
    <row r="57" spans="1:14" ht="20.399999999999999" customHeight="1">
      <c r="A57" s="143">
        <f>'2.คะแนนทฤษฎี'!A57</f>
        <v>43</v>
      </c>
      <c r="B57" s="35">
        <f>'2.คะแนนทฤษฎี'!B57</f>
        <v>0</v>
      </c>
      <c r="C57" s="35">
        <f>'2.คะแนนทฤษฎี'!C57</f>
        <v>0</v>
      </c>
      <c r="D57" s="35">
        <f>'2.คะแนนทฤษฎี'!D57</f>
        <v>0</v>
      </c>
      <c r="E57" s="144">
        <f>'2.คะแนนทฤษฎี'!E57</f>
        <v>0</v>
      </c>
      <c r="F57" s="116">
        <f>'2.คะแนนทฤษฎี'!W57</f>
        <v>0</v>
      </c>
      <c r="G57" s="117" t="str">
        <f>'2.คะแนนทฤษฎี'!X57</f>
        <v>F</v>
      </c>
      <c r="H57" s="118" t="str">
        <f t="shared" si="1"/>
        <v>0</v>
      </c>
      <c r="I57" s="110">
        <f>'3.คะแนนทดลอง'!W57</f>
        <v>0</v>
      </c>
      <c r="J57" s="103" t="str">
        <f>'3.คะแนนทดลอง'!X57</f>
        <v>F</v>
      </c>
      <c r="K57" s="104" t="str">
        <f t="shared" si="2"/>
        <v>0</v>
      </c>
      <c r="L57" s="141">
        <f t="shared" si="3"/>
        <v>0</v>
      </c>
      <c r="M57" s="108" t="str">
        <f t="shared" si="4"/>
        <v>F</v>
      </c>
      <c r="N57" s="23"/>
    </row>
    <row r="58" spans="1:14" ht="24.75" customHeight="1">
      <c r="A58" s="143">
        <f>'2.คะแนนทฤษฎี'!A58</f>
        <v>44</v>
      </c>
      <c r="B58" s="35">
        <f>'2.คะแนนทฤษฎี'!B58</f>
        <v>0</v>
      </c>
      <c r="C58" s="35">
        <f>'2.คะแนนทฤษฎี'!C58</f>
        <v>0</v>
      </c>
      <c r="D58" s="35">
        <f>'2.คะแนนทฤษฎี'!D58</f>
        <v>0</v>
      </c>
      <c r="E58" s="144">
        <f>'2.คะแนนทฤษฎี'!E58</f>
        <v>0</v>
      </c>
      <c r="F58" s="116">
        <f>'2.คะแนนทฤษฎี'!W58</f>
        <v>0</v>
      </c>
      <c r="G58" s="117" t="str">
        <f>'2.คะแนนทฤษฎี'!X58</f>
        <v>F</v>
      </c>
      <c r="H58" s="118" t="str">
        <f t="shared" si="1"/>
        <v>0</v>
      </c>
      <c r="I58" s="110">
        <f>'3.คะแนนทดลอง'!W58</f>
        <v>0</v>
      </c>
      <c r="J58" s="103" t="str">
        <f>'3.คะแนนทดลอง'!X58</f>
        <v>F</v>
      </c>
      <c r="K58" s="104" t="str">
        <f t="shared" si="2"/>
        <v>0</v>
      </c>
      <c r="L58" s="141">
        <f t="shared" si="3"/>
        <v>0</v>
      </c>
      <c r="M58" s="108" t="str">
        <f t="shared" si="4"/>
        <v>F</v>
      </c>
      <c r="N58" s="23"/>
    </row>
    <row r="59" spans="1:14" ht="25.5" customHeight="1">
      <c r="A59" s="143">
        <f>'2.คะแนนทฤษฎี'!A59</f>
        <v>45</v>
      </c>
      <c r="B59" s="35">
        <f>'2.คะแนนทฤษฎี'!B59</f>
        <v>0</v>
      </c>
      <c r="C59" s="35">
        <f>'2.คะแนนทฤษฎี'!C59</f>
        <v>0</v>
      </c>
      <c r="D59" s="35">
        <f>'2.คะแนนทฤษฎี'!D59</f>
        <v>0</v>
      </c>
      <c r="E59" s="144">
        <f>'2.คะแนนทฤษฎี'!E59</f>
        <v>0</v>
      </c>
      <c r="F59" s="116">
        <f>'2.คะแนนทฤษฎี'!W59</f>
        <v>0</v>
      </c>
      <c r="G59" s="117" t="str">
        <f>'2.คะแนนทฤษฎี'!X59</f>
        <v>F</v>
      </c>
      <c r="H59" s="118" t="str">
        <f t="shared" si="1"/>
        <v>0</v>
      </c>
      <c r="I59" s="110">
        <f>'3.คะแนนทดลอง'!W59</f>
        <v>0</v>
      </c>
      <c r="J59" s="103" t="str">
        <f>'3.คะแนนทดลอง'!X59</f>
        <v>F</v>
      </c>
      <c r="K59" s="104" t="str">
        <f t="shared" si="2"/>
        <v>0</v>
      </c>
      <c r="L59" s="141">
        <f t="shared" si="3"/>
        <v>0</v>
      </c>
      <c r="M59" s="108" t="str">
        <f t="shared" si="4"/>
        <v>F</v>
      </c>
      <c r="N59" s="23"/>
    </row>
    <row r="60" spans="1:14" ht="24.75" customHeight="1">
      <c r="A60" s="143">
        <f>'2.คะแนนทฤษฎี'!A60</f>
        <v>46</v>
      </c>
      <c r="B60" s="35">
        <f>'2.คะแนนทฤษฎี'!B60</f>
        <v>0</v>
      </c>
      <c r="C60" s="35">
        <f>'2.คะแนนทฤษฎี'!C60</f>
        <v>0</v>
      </c>
      <c r="D60" s="35">
        <f>'2.คะแนนทฤษฎี'!D60</f>
        <v>0</v>
      </c>
      <c r="E60" s="144">
        <f>'2.คะแนนทฤษฎี'!E60</f>
        <v>0</v>
      </c>
      <c r="F60" s="116">
        <f>'2.คะแนนทฤษฎี'!W60</f>
        <v>0</v>
      </c>
      <c r="G60" s="117" t="str">
        <f>'2.คะแนนทฤษฎี'!X60</f>
        <v>F</v>
      </c>
      <c r="H60" s="118" t="str">
        <f t="shared" si="1"/>
        <v>0</v>
      </c>
      <c r="I60" s="110">
        <f>'3.คะแนนทดลอง'!W60</f>
        <v>0</v>
      </c>
      <c r="J60" s="103" t="str">
        <f>'3.คะแนนทดลอง'!X60</f>
        <v>F</v>
      </c>
      <c r="K60" s="104" t="str">
        <f t="shared" si="2"/>
        <v>0</v>
      </c>
      <c r="L60" s="141">
        <f t="shared" si="3"/>
        <v>0</v>
      </c>
      <c r="M60" s="108" t="str">
        <f t="shared" si="4"/>
        <v>F</v>
      </c>
      <c r="N60" s="23"/>
    </row>
    <row r="61" spans="1:14" ht="28.5" customHeight="1">
      <c r="A61" s="143">
        <f>'2.คะแนนทฤษฎี'!A61</f>
        <v>47</v>
      </c>
      <c r="B61" s="35">
        <f>'2.คะแนนทฤษฎี'!B61</f>
        <v>0</v>
      </c>
      <c r="C61" s="35">
        <f>'2.คะแนนทฤษฎี'!C61</f>
        <v>0</v>
      </c>
      <c r="D61" s="35">
        <f>'2.คะแนนทฤษฎี'!D61</f>
        <v>0</v>
      </c>
      <c r="E61" s="144">
        <f>'2.คะแนนทฤษฎี'!E61</f>
        <v>0</v>
      </c>
      <c r="F61" s="116">
        <f>'2.คะแนนทฤษฎี'!W61</f>
        <v>0</v>
      </c>
      <c r="G61" s="117" t="str">
        <f>'2.คะแนนทฤษฎี'!X61</f>
        <v>F</v>
      </c>
      <c r="H61" s="118" t="str">
        <f t="shared" si="1"/>
        <v>0</v>
      </c>
      <c r="I61" s="110">
        <f>'3.คะแนนทดลอง'!W61</f>
        <v>0</v>
      </c>
      <c r="J61" s="103" t="str">
        <f>'3.คะแนนทดลอง'!X61</f>
        <v>F</v>
      </c>
      <c r="K61" s="104" t="str">
        <f t="shared" si="2"/>
        <v>0</v>
      </c>
      <c r="L61" s="141">
        <f t="shared" si="3"/>
        <v>0</v>
      </c>
      <c r="M61" s="108" t="str">
        <f t="shared" si="4"/>
        <v>F</v>
      </c>
      <c r="N61" s="23"/>
    </row>
    <row r="62" spans="1:14" ht="30" customHeight="1">
      <c r="A62" s="143">
        <f>'2.คะแนนทฤษฎี'!A62</f>
        <v>48</v>
      </c>
      <c r="B62" s="35">
        <f>'2.คะแนนทฤษฎี'!B62</f>
        <v>0</v>
      </c>
      <c r="C62" s="35">
        <f>'2.คะแนนทฤษฎี'!C62</f>
        <v>0</v>
      </c>
      <c r="D62" s="35">
        <f>'2.คะแนนทฤษฎี'!D62</f>
        <v>0</v>
      </c>
      <c r="E62" s="144">
        <f>'2.คะแนนทฤษฎี'!E62</f>
        <v>0</v>
      </c>
      <c r="F62" s="116">
        <f>'2.คะแนนทฤษฎี'!W62</f>
        <v>0</v>
      </c>
      <c r="G62" s="117" t="str">
        <f>'2.คะแนนทฤษฎี'!X62</f>
        <v>F</v>
      </c>
      <c r="H62" s="118" t="str">
        <f t="shared" si="1"/>
        <v>0</v>
      </c>
      <c r="I62" s="110">
        <f>'3.คะแนนทดลอง'!W62</f>
        <v>0</v>
      </c>
      <c r="J62" s="103" t="str">
        <f>'3.คะแนนทดลอง'!X62</f>
        <v>F</v>
      </c>
      <c r="K62" s="104" t="str">
        <f t="shared" si="2"/>
        <v>0</v>
      </c>
      <c r="L62" s="141">
        <f t="shared" si="3"/>
        <v>0</v>
      </c>
      <c r="M62" s="108" t="str">
        <f t="shared" si="4"/>
        <v>F</v>
      </c>
      <c r="N62" s="23"/>
    </row>
    <row r="63" spans="1:14" ht="28.5" customHeight="1">
      <c r="A63" s="143">
        <f>'2.คะแนนทฤษฎี'!A63</f>
        <v>49</v>
      </c>
      <c r="B63" s="35">
        <f>'2.คะแนนทฤษฎี'!B63</f>
        <v>0</v>
      </c>
      <c r="C63" s="35">
        <f>'2.คะแนนทฤษฎี'!C63</f>
        <v>0</v>
      </c>
      <c r="D63" s="35">
        <f>'2.คะแนนทฤษฎี'!D63</f>
        <v>0</v>
      </c>
      <c r="E63" s="144">
        <f>'2.คะแนนทฤษฎี'!E63</f>
        <v>0</v>
      </c>
      <c r="F63" s="116">
        <f>'2.คะแนนทฤษฎี'!W63</f>
        <v>0</v>
      </c>
      <c r="G63" s="117" t="str">
        <f>'2.คะแนนทฤษฎี'!X63</f>
        <v>F</v>
      </c>
      <c r="H63" s="118" t="str">
        <f t="shared" si="1"/>
        <v>0</v>
      </c>
      <c r="I63" s="110">
        <f>'3.คะแนนทดลอง'!W63</f>
        <v>0</v>
      </c>
      <c r="J63" s="103" t="str">
        <f>'3.คะแนนทดลอง'!X63</f>
        <v>F</v>
      </c>
      <c r="K63" s="104" t="str">
        <f t="shared" si="2"/>
        <v>0</v>
      </c>
      <c r="L63" s="141">
        <f t="shared" si="3"/>
        <v>0</v>
      </c>
      <c r="M63" s="108" t="str">
        <f t="shared" si="4"/>
        <v>F</v>
      </c>
      <c r="N63" s="23"/>
    </row>
    <row r="64" spans="1:14" ht="32.25" customHeight="1">
      <c r="A64" s="143">
        <f>'2.คะแนนทฤษฎี'!A64</f>
        <v>50</v>
      </c>
      <c r="B64" s="35">
        <f>'2.คะแนนทฤษฎี'!B64</f>
        <v>0</v>
      </c>
      <c r="C64" s="35">
        <f>'2.คะแนนทฤษฎี'!C64</f>
        <v>0</v>
      </c>
      <c r="D64" s="35">
        <f>'2.คะแนนทฤษฎี'!D64</f>
        <v>0</v>
      </c>
      <c r="E64" s="144">
        <f>'2.คะแนนทฤษฎี'!E64</f>
        <v>0</v>
      </c>
      <c r="F64" s="116">
        <f>'2.คะแนนทฤษฎี'!W64</f>
        <v>0</v>
      </c>
      <c r="G64" s="117" t="str">
        <f>'2.คะแนนทฤษฎี'!X64</f>
        <v>F</v>
      </c>
      <c r="H64" s="118" t="str">
        <f t="shared" si="1"/>
        <v>0</v>
      </c>
      <c r="I64" s="110">
        <f>'3.คะแนนทดลอง'!W64</f>
        <v>0</v>
      </c>
      <c r="J64" s="103" t="str">
        <f>'3.คะแนนทดลอง'!X64</f>
        <v>F</v>
      </c>
      <c r="K64" s="104" t="str">
        <f t="shared" si="2"/>
        <v>0</v>
      </c>
      <c r="L64" s="141">
        <f t="shared" si="3"/>
        <v>0</v>
      </c>
      <c r="M64" s="108" t="str">
        <f t="shared" si="4"/>
        <v>F</v>
      </c>
      <c r="N64" s="23"/>
    </row>
    <row r="65" spans="1:14" ht="28.5" customHeight="1">
      <c r="A65" s="143">
        <f>'2.คะแนนทฤษฎี'!A65</f>
        <v>51</v>
      </c>
      <c r="B65" s="35">
        <f>'2.คะแนนทฤษฎี'!B65</f>
        <v>0</v>
      </c>
      <c r="C65" s="35">
        <f>'2.คะแนนทฤษฎี'!C65</f>
        <v>0</v>
      </c>
      <c r="D65" s="35">
        <f>'2.คะแนนทฤษฎี'!D65</f>
        <v>0</v>
      </c>
      <c r="E65" s="144">
        <f>'2.คะแนนทฤษฎี'!E65</f>
        <v>0</v>
      </c>
      <c r="F65" s="116">
        <f>'2.คะแนนทฤษฎี'!W65</f>
        <v>0</v>
      </c>
      <c r="G65" s="117" t="str">
        <f>'2.คะแนนทฤษฎี'!X65</f>
        <v>F</v>
      </c>
      <c r="H65" s="118" t="str">
        <f t="shared" si="1"/>
        <v>0</v>
      </c>
      <c r="I65" s="110">
        <f>'3.คะแนนทดลอง'!W65</f>
        <v>0</v>
      </c>
      <c r="J65" s="103" t="str">
        <f>'3.คะแนนทดลอง'!X65</f>
        <v>F</v>
      </c>
      <c r="K65" s="104" t="str">
        <f t="shared" si="2"/>
        <v>0</v>
      </c>
      <c r="L65" s="141">
        <f t="shared" si="3"/>
        <v>0</v>
      </c>
      <c r="M65" s="108" t="str">
        <f t="shared" si="4"/>
        <v>F</v>
      </c>
      <c r="N65" s="23"/>
    </row>
    <row r="66" spans="1:14" ht="26.25" customHeight="1">
      <c r="A66" s="143">
        <f>'2.คะแนนทฤษฎี'!A66</f>
        <v>52</v>
      </c>
      <c r="B66" s="35">
        <f>'2.คะแนนทฤษฎี'!B66</f>
        <v>0</v>
      </c>
      <c r="C66" s="35">
        <f>'2.คะแนนทฤษฎี'!C66</f>
        <v>0</v>
      </c>
      <c r="D66" s="35">
        <f>'2.คะแนนทฤษฎี'!D66</f>
        <v>0</v>
      </c>
      <c r="E66" s="144">
        <f>'2.คะแนนทฤษฎี'!E66</f>
        <v>0</v>
      </c>
      <c r="F66" s="116">
        <f>'2.คะแนนทฤษฎี'!W66</f>
        <v>0</v>
      </c>
      <c r="G66" s="117" t="str">
        <f>'2.คะแนนทฤษฎี'!X66</f>
        <v>F</v>
      </c>
      <c r="H66" s="118" t="str">
        <f t="shared" si="1"/>
        <v>0</v>
      </c>
      <c r="I66" s="110">
        <f>'3.คะแนนทดลอง'!W66</f>
        <v>0</v>
      </c>
      <c r="J66" s="103" t="str">
        <f>'3.คะแนนทดลอง'!X66</f>
        <v>F</v>
      </c>
      <c r="K66" s="104" t="str">
        <f t="shared" si="2"/>
        <v>0</v>
      </c>
      <c r="L66" s="141">
        <f t="shared" si="3"/>
        <v>0</v>
      </c>
      <c r="M66" s="108" t="str">
        <f t="shared" si="4"/>
        <v>F</v>
      </c>
      <c r="N66" s="23"/>
    </row>
    <row r="67" spans="1:14" ht="29.25" customHeight="1">
      <c r="A67" s="143">
        <f>'2.คะแนนทฤษฎี'!A67</f>
        <v>53</v>
      </c>
      <c r="B67" s="35">
        <f>'2.คะแนนทฤษฎี'!B67</f>
        <v>0</v>
      </c>
      <c r="C67" s="35">
        <f>'2.คะแนนทฤษฎี'!C67</f>
        <v>0</v>
      </c>
      <c r="D67" s="35">
        <f>'2.คะแนนทฤษฎี'!D67</f>
        <v>0</v>
      </c>
      <c r="E67" s="144">
        <f>'2.คะแนนทฤษฎี'!E67</f>
        <v>0</v>
      </c>
      <c r="F67" s="116">
        <f>'2.คะแนนทฤษฎี'!W67</f>
        <v>0</v>
      </c>
      <c r="G67" s="117" t="str">
        <f>'2.คะแนนทฤษฎี'!X67</f>
        <v>F</v>
      </c>
      <c r="H67" s="118" t="str">
        <f t="shared" si="1"/>
        <v>0</v>
      </c>
      <c r="I67" s="110">
        <f>'3.คะแนนทดลอง'!W67</f>
        <v>0</v>
      </c>
      <c r="J67" s="103" t="str">
        <f>'3.คะแนนทดลอง'!X67</f>
        <v>F</v>
      </c>
      <c r="K67" s="104" t="str">
        <f t="shared" si="2"/>
        <v>0</v>
      </c>
      <c r="L67" s="141">
        <f t="shared" si="3"/>
        <v>0</v>
      </c>
      <c r="M67" s="108" t="str">
        <f t="shared" si="4"/>
        <v>F</v>
      </c>
      <c r="N67" s="23"/>
    </row>
    <row r="68" spans="1:14" ht="33" customHeight="1">
      <c r="A68" s="143">
        <f>'2.คะแนนทฤษฎี'!A68</f>
        <v>54</v>
      </c>
      <c r="B68" s="35">
        <f>'2.คะแนนทฤษฎี'!B68</f>
        <v>0</v>
      </c>
      <c r="C68" s="35">
        <f>'2.คะแนนทฤษฎี'!C68</f>
        <v>0</v>
      </c>
      <c r="D68" s="35">
        <f>'2.คะแนนทฤษฎี'!D68</f>
        <v>0</v>
      </c>
      <c r="E68" s="144">
        <f>'2.คะแนนทฤษฎี'!E68</f>
        <v>0</v>
      </c>
      <c r="F68" s="116">
        <f>'2.คะแนนทฤษฎี'!W68</f>
        <v>0</v>
      </c>
      <c r="G68" s="117" t="str">
        <f>'2.คะแนนทฤษฎี'!X68</f>
        <v>F</v>
      </c>
      <c r="H68" s="118" t="str">
        <f t="shared" si="1"/>
        <v>0</v>
      </c>
      <c r="I68" s="110">
        <f>'3.คะแนนทดลอง'!W68</f>
        <v>0</v>
      </c>
      <c r="J68" s="103" t="str">
        <f>'3.คะแนนทดลอง'!X68</f>
        <v>F</v>
      </c>
      <c r="K68" s="104" t="str">
        <f t="shared" si="2"/>
        <v>0</v>
      </c>
      <c r="L68" s="141">
        <f t="shared" si="3"/>
        <v>0</v>
      </c>
      <c r="M68" s="108" t="str">
        <f t="shared" si="4"/>
        <v>F</v>
      </c>
      <c r="N68" s="23"/>
    </row>
    <row r="69" spans="1:14" ht="30" customHeight="1">
      <c r="A69" s="143">
        <f>'2.คะแนนทฤษฎี'!A69</f>
        <v>55</v>
      </c>
      <c r="B69" s="35">
        <f>'2.คะแนนทฤษฎี'!B69</f>
        <v>0</v>
      </c>
      <c r="C69" s="35">
        <f>'2.คะแนนทฤษฎี'!C69</f>
        <v>0</v>
      </c>
      <c r="D69" s="35">
        <f>'2.คะแนนทฤษฎี'!D69</f>
        <v>0</v>
      </c>
      <c r="E69" s="144">
        <f>'2.คะแนนทฤษฎี'!E69</f>
        <v>0</v>
      </c>
      <c r="F69" s="116">
        <f>'2.คะแนนทฤษฎี'!W69</f>
        <v>0</v>
      </c>
      <c r="G69" s="117" t="str">
        <f>'2.คะแนนทฤษฎี'!X69</f>
        <v>F</v>
      </c>
      <c r="H69" s="118" t="str">
        <f t="shared" si="1"/>
        <v>0</v>
      </c>
      <c r="I69" s="110">
        <f>'3.คะแนนทดลอง'!W69</f>
        <v>0</v>
      </c>
      <c r="J69" s="103" t="str">
        <f>'3.คะแนนทดลอง'!X69</f>
        <v>F</v>
      </c>
      <c r="K69" s="104" t="str">
        <f t="shared" si="2"/>
        <v>0</v>
      </c>
      <c r="L69" s="141">
        <f t="shared" si="3"/>
        <v>0</v>
      </c>
      <c r="M69" s="108" t="str">
        <f t="shared" si="4"/>
        <v>F</v>
      </c>
      <c r="N69" s="23"/>
    </row>
    <row r="70" spans="1:14" ht="27" customHeight="1">
      <c r="A70" s="143">
        <f>'2.คะแนนทฤษฎี'!A70</f>
        <v>56</v>
      </c>
      <c r="B70" s="35">
        <f>'2.คะแนนทฤษฎี'!B70</f>
        <v>0</v>
      </c>
      <c r="C70" s="35">
        <f>'2.คะแนนทฤษฎี'!C70</f>
        <v>0</v>
      </c>
      <c r="D70" s="35">
        <f>'2.คะแนนทฤษฎี'!D70</f>
        <v>0</v>
      </c>
      <c r="E70" s="144">
        <f>'2.คะแนนทฤษฎี'!E70</f>
        <v>0</v>
      </c>
      <c r="F70" s="116">
        <f>'2.คะแนนทฤษฎี'!W70</f>
        <v>0</v>
      </c>
      <c r="G70" s="117" t="str">
        <f>'2.คะแนนทฤษฎี'!X70</f>
        <v>F</v>
      </c>
      <c r="H70" s="118" t="str">
        <f t="shared" si="1"/>
        <v>0</v>
      </c>
      <c r="I70" s="110">
        <f>'3.คะแนนทดลอง'!W70</f>
        <v>0</v>
      </c>
      <c r="J70" s="103" t="str">
        <f>'3.คะแนนทดลอง'!X70</f>
        <v>F</v>
      </c>
      <c r="K70" s="104" t="str">
        <f t="shared" si="2"/>
        <v>0</v>
      </c>
      <c r="L70" s="141">
        <f t="shared" si="3"/>
        <v>0</v>
      </c>
      <c r="M70" s="108" t="str">
        <f t="shared" si="4"/>
        <v>F</v>
      </c>
      <c r="N70" s="23"/>
    </row>
    <row r="71" spans="1:14" ht="23.4" customHeight="1">
      <c r="A71" s="143">
        <f>'2.คะแนนทฤษฎี'!A71</f>
        <v>57</v>
      </c>
      <c r="B71" s="35">
        <f>'2.คะแนนทฤษฎี'!B71</f>
        <v>0</v>
      </c>
      <c r="C71" s="35">
        <f>'2.คะแนนทฤษฎี'!C71</f>
        <v>0</v>
      </c>
      <c r="D71" s="35">
        <f>'2.คะแนนทฤษฎี'!D71</f>
        <v>0</v>
      </c>
      <c r="E71" s="144">
        <f>'2.คะแนนทฤษฎี'!E71</f>
        <v>0</v>
      </c>
      <c r="F71" s="116">
        <f>'2.คะแนนทฤษฎี'!W71</f>
        <v>0</v>
      </c>
      <c r="G71" s="117" t="str">
        <f>'2.คะแนนทฤษฎี'!X71</f>
        <v>F</v>
      </c>
      <c r="H71" s="118" t="str">
        <f t="shared" si="1"/>
        <v>0</v>
      </c>
      <c r="I71" s="110">
        <f>'3.คะแนนทดลอง'!W71</f>
        <v>0</v>
      </c>
      <c r="J71" s="103" t="str">
        <f>'3.คะแนนทดลอง'!X71</f>
        <v>F</v>
      </c>
      <c r="K71" s="104" t="str">
        <f t="shared" si="2"/>
        <v>0</v>
      </c>
      <c r="L71" s="141">
        <f t="shared" si="3"/>
        <v>0</v>
      </c>
      <c r="M71" s="108" t="str">
        <f t="shared" si="4"/>
        <v>F</v>
      </c>
      <c r="N71" s="23"/>
    </row>
    <row r="72" spans="1:14" ht="26.25" customHeight="1">
      <c r="A72" s="143">
        <f>'2.คะแนนทฤษฎี'!A72</f>
        <v>58</v>
      </c>
      <c r="B72" s="35">
        <f>'2.คะแนนทฤษฎี'!B72</f>
        <v>0</v>
      </c>
      <c r="C72" s="35">
        <f>'2.คะแนนทฤษฎี'!C72</f>
        <v>0</v>
      </c>
      <c r="D72" s="35">
        <f>'2.คะแนนทฤษฎี'!D72</f>
        <v>0</v>
      </c>
      <c r="E72" s="144">
        <f>'2.คะแนนทฤษฎี'!E72</f>
        <v>0</v>
      </c>
      <c r="F72" s="116">
        <f>'2.คะแนนทฤษฎี'!W72</f>
        <v>0</v>
      </c>
      <c r="G72" s="117" t="str">
        <f>'2.คะแนนทฤษฎี'!X72</f>
        <v>F</v>
      </c>
      <c r="H72" s="118" t="str">
        <f t="shared" si="1"/>
        <v>0</v>
      </c>
      <c r="I72" s="110">
        <f>'3.คะแนนทดลอง'!W72</f>
        <v>0</v>
      </c>
      <c r="J72" s="103" t="str">
        <f>'3.คะแนนทดลอง'!X72</f>
        <v>F</v>
      </c>
      <c r="K72" s="104" t="str">
        <f t="shared" si="2"/>
        <v>0</v>
      </c>
      <c r="L72" s="141">
        <f t="shared" si="3"/>
        <v>0</v>
      </c>
      <c r="M72" s="108" t="str">
        <f t="shared" si="4"/>
        <v>F</v>
      </c>
      <c r="N72" s="23"/>
    </row>
    <row r="73" spans="1:14" ht="27" customHeight="1">
      <c r="A73" s="143">
        <f>'2.คะแนนทฤษฎี'!A73</f>
        <v>59</v>
      </c>
      <c r="B73" s="35">
        <f>'2.คะแนนทฤษฎี'!B73</f>
        <v>0</v>
      </c>
      <c r="C73" s="35">
        <f>'2.คะแนนทฤษฎี'!C73</f>
        <v>0</v>
      </c>
      <c r="D73" s="35">
        <f>'2.คะแนนทฤษฎี'!D73</f>
        <v>0</v>
      </c>
      <c r="E73" s="144">
        <f>'2.คะแนนทฤษฎี'!E73</f>
        <v>0</v>
      </c>
      <c r="F73" s="116">
        <f>'2.คะแนนทฤษฎี'!W73</f>
        <v>0</v>
      </c>
      <c r="G73" s="117" t="str">
        <f>'2.คะแนนทฤษฎี'!X73</f>
        <v>F</v>
      </c>
      <c r="H73" s="118" t="str">
        <f t="shared" si="1"/>
        <v>0</v>
      </c>
      <c r="I73" s="110">
        <f>'3.คะแนนทดลอง'!W73</f>
        <v>0</v>
      </c>
      <c r="J73" s="103" t="str">
        <f>'3.คะแนนทดลอง'!X73</f>
        <v>F</v>
      </c>
      <c r="K73" s="104" t="str">
        <f t="shared" si="2"/>
        <v>0</v>
      </c>
      <c r="L73" s="141">
        <f t="shared" si="3"/>
        <v>0</v>
      </c>
      <c r="M73" s="108" t="str">
        <f t="shared" si="4"/>
        <v>F</v>
      </c>
      <c r="N73" s="23"/>
    </row>
    <row r="74" spans="1:14" ht="26.25" customHeight="1">
      <c r="A74" s="143">
        <f>'2.คะแนนทฤษฎี'!A74</f>
        <v>60</v>
      </c>
      <c r="B74" s="35">
        <f>'2.คะแนนทฤษฎี'!B74</f>
        <v>0</v>
      </c>
      <c r="C74" s="35">
        <f>'2.คะแนนทฤษฎี'!C74</f>
        <v>0</v>
      </c>
      <c r="D74" s="35">
        <f>'2.คะแนนทฤษฎี'!D74</f>
        <v>0</v>
      </c>
      <c r="E74" s="144">
        <f>'2.คะแนนทฤษฎี'!E74</f>
        <v>0</v>
      </c>
      <c r="F74" s="116">
        <f>'2.คะแนนทฤษฎี'!W74</f>
        <v>0</v>
      </c>
      <c r="G74" s="117" t="str">
        <f>'2.คะแนนทฤษฎี'!X74</f>
        <v>F</v>
      </c>
      <c r="H74" s="118" t="str">
        <f t="shared" si="1"/>
        <v>0</v>
      </c>
      <c r="I74" s="110">
        <f>'3.คะแนนทดลอง'!W74</f>
        <v>0</v>
      </c>
      <c r="J74" s="103" t="str">
        <f>'3.คะแนนทดลอง'!X74</f>
        <v>F</v>
      </c>
      <c r="K74" s="104" t="str">
        <f t="shared" si="2"/>
        <v>0</v>
      </c>
      <c r="L74" s="141">
        <f t="shared" si="3"/>
        <v>0</v>
      </c>
      <c r="M74" s="108" t="str">
        <f t="shared" si="4"/>
        <v>F</v>
      </c>
      <c r="N74" s="23"/>
    </row>
    <row r="75" spans="1:14" ht="29.25" customHeight="1">
      <c r="A75" s="143">
        <f>'2.คะแนนทฤษฎี'!A75</f>
        <v>61</v>
      </c>
      <c r="B75" s="35">
        <f>'2.คะแนนทฤษฎี'!B75</f>
        <v>0</v>
      </c>
      <c r="C75" s="35">
        <f>'2.คะแนนทฤษฎี'!C75</f>
        <v>0</v>
      </c>
      <c r="D75" s="35">
        <f>'2.คะแนนทฤษฎี'!D75</f>
        <v>0</v>
      </c>
      <c r="E75" s="144">
        <f>'2.คะแนนทฤษฎี'!E75</f>
        <v>0</v>
      </c>
      <c r="F75" s="116">
        <f>'2.คะแนนทฤษฎี'!W75</f>
        <v>0</v>
      </c>
      <c r="G75" s="117" t="str">
        <f>'2.คะแนนทฤษฎี'!X75</f>
        <v>F</v>
      </c>
      <c r="H75" s="118" t="str">
        <f t="shared" si="1"/>
        <v>0</v>
      </c>
      <c r="I75" s="110">
        <f>'3.คะแนนทดลอง'!W75</f>
        <v>0</v>
      </c>
      <c r="J75" s="103" t="str">
        <f>'3.คะแนนทดลอง'!X75</f>
        <v>F</v>
      </c>
      <c r="K75" s="104" t="str">
        <f t="shared" si="2"/>
        <v>0</v>
      </c>
      <c r="L75" s="141">
        <f t="shared" si="3"/>
        <v>0</v>
      </c>
      <c r="M75" s="108" t="str">
        <f t="shared" si="4"/>
        <v>F</v>
      </c>
      <c r="N75" s="23"/>
    </row>
    <row r="76" spans="1:14" ht="26.25" customHeight="1">
      <c r="A76" s="143">
        <f>'2.คะแนนทฤษฎี'!A76</f>
        <v>62</v>
      </c>
      <c r="B76" s="35">
        <f>'2.คะแนนทฤษฎี'!B76</f>
        <v>0</v>
      </c>
      <c r="C76" s="35">
        <f>'2.คะแนนทฤษฎี'!C76</f>
        <v>0</v>
      </c>
      <c r="D76" s="35">
        <f>'2.คะแนนทฤษฎี'!D76</f>
        <v>0</v>
      </c>
      <c r="E76" s="144">
        <f>'2.คะแนนทฤษฎี'!E76</f>
        <v>0</v>
      </c>
      <c r="F76" s="116">
        <f>'2.คะแนนทฤษฎี'!W76</f>
        <v>0</v>
      </c>
      <c r="G76" s="117" t="str">
        <f>'2.คะแนนทฤษฎี'!X76</f>
        <v>F</v>
      </c>
      <c r="H76" s="118" t="str">
        <f t="shared" si="1"/>
        <v>0</v>
      </c>
      <c r="I76" s="110">
        <f>'3.คะแนนทดลอง'!W76</f>
        <v>0</v>
      </c>
      <c r="J76" s="103" t="str">
        <f>'3.คะแนนทดลอง'!X76</f>
        <v>F</v>
      </c>
      <c r="K76" s="104" t="str">
        <f t="shared" si="2"/>
        <v>0</v>
      </c>
      <c r="L76" s="141">
        <f t="shared" si="3"/>
        <v>0</v>
      </c>
      <c r="M76" s="108" t="str">
        <f t="shared" si="4"/>
        <v>F</v>
      </c>
      <c r="N76" s="23"/>
    </row>
    <row r="77" spans="1:14" ht="30" customHeight="1">
      <c r="A77" s="143">
        <f>'2.คะแนนทฤษฎี'!A77</f>
        <v>63</v>
      </c>
      <c r="B77" s="35">
        <f>'2.คะแนนทฤษฎี'!B77</f>
        <v>0</v>
      </c>
      <c r="C77" s="35">
        <f>'2.คะแนนทฤษฎี'!C77</f>
        <v>0</v>
      </c>
      <c r="D77" s="35">
        <f>'2.คะแนนทฤษฎี'!D77</f>
        <v>0</v>
      </c>
      <c r="E77" s="144">
        <f>'2.คะแนนทฤษฎี'!E77</f>
        <v>0</v>
      </c>
      <c r="F77" s="116">
        <f>'2.คะแนนทฤษฎี'!W77</f>
        <v>0</v>
      </c>
      <c r="G77" s="117" t="str">
        <f>'2.คะแนนทฤษฎี'!X77</f>
        <v>F</v>
      </c>
      <c r="H77" s="118" t="str">
        <f t="shared" si="1"/>
        <v>0</v>
      </c>
      <c r="I77" s="110">
        <f>'3.คะแนนทดลอง'!W77</f>
        <v>0</v>
      </c>
      <c r="J77" s="103" t="str">
        <f>'3.คะแนนทดลอง'!X77</f>
        <v>F</v>
      </c>
      <c r="K77" s="104" t="str">
        <f t="shared" si="2"/>
        <v>0</v>
      </c>
      <c r="L77" s="141">
        <f t="shared" si="3"/>
        <v>0</v>
      </c>
      <c r="M77" s="108" t="str">
        <f t="shared" si="4"/>
        <v>F</v>
      </c>
      <c r="N77" s="23"/>
    </row>
    <row r="78" spans="1:14" ht="28.5" customHeight="1">
      <c r="A78" s="143">
        <f>'2.คะแนนทฤษฎี'!A78</f>
        <v>64</v>
      </c>
      <c r="B78" s="35">
        <f>'2.คะแนนทฤษฎี'!B78</f>
        <v>0</v>
      </c>
      <c r="C78" s="35">
        <f>'2.คะแนนทฤษฎี'!C78</f>
        <v>0</v>
      </c>
      <c r="D78" s="35">
        <f>'2.คะแนนทฤษฎี'!D78</f>
        <v>0</v>
      </c>
      <c r="E78" s="144">
        <f>'2.คะแนนทฤษฎี'!E78</f>
        <v>0</v>
      </c>
      <c r="F78" s="116">
        <f>'2.คะแนนทฤษฎี'!W78</f>
        <v>0</v>
      </c>
      <c r="G78" s="117" t="str">
        <f>'2.คะแนนทฤษฎี'!X78</f>
        <v>F</v>
      </c>
      <c r="H78" s="118" t="str">
        <f t="shared" si="1"/>
        <v>0</v>
      </c>
      <c r="I78" s="110">
        <f>'3.คะแนนทดลอง'!W78</f>
        <v>0</v>
      </c>
      <c r="J78" s="103" t="str">
        <f>'3.คะแนนทดลอง'!X78</f>
        <v>F</v>
      </c>
      <c r="K78" s="104" t="str">
        <f t="shared" si="2"/>
        <v>0</v>
      </c>
      <c r="L78" s="141">
        <f t="shared" si="3"/>
        <v>0</v>
      </c>
      <c r="M78" s="108" t="str">
        <f t="shared" si="4"/>
        <v>F</v>
      </c>
      <c r="N78" s="23"/>
    </row>
    <row r="79" spans="1:14" ht="30" customHeight="1">
      <c r="A79" s="143">
        <f>'2.คะแนนทฤษฎี'!A79</f>
        <v>65</v>
      </c>
      <c r="B79" s="35">
        <f>'2.คะแนนทฤษฎี'!B79</f>
        <v>0</v>
      </c>
      <c r="C79" s="35">
        <f>'2.คะแนนทฤษฎี'!C79</f>
        <v>0</v>
      </c>
      <c r="D79" s="35">
        <f>'2.คะแนนทฤษฎี'!D79</f>
        <v>0</v>
      </c>
      <c r="E79" s="144">
        <f>'2.คะแนนทฤษฎี'!E79</f>
        <v>0</v>
      </c>
      <c r="F79" s="116">
        <f>'2.คะแนนทฤษฎี'!W79</f>
        <v>0</v>
      </c>
      <c r="G79" s="117" t="str">
        <f>'2.คะแนนทฤษฎี'!X79</f>
        <v>F</v>
      </c>
      <c r="H79" s="118" t="str">
        <f t="shared" ref="H79:H142" si="5">IF($G79="A","4",IF($G79="B+","3.5",IF($G79="B","3",IF($G79="C+","2.5",IF($G79="C","2",IF($G79="D+","1.5",IF($G79="D","1",IF($G79="F","0"))))))))</f>
        <v>0</v>
      </c>
      <c r="I79" s="110">
        <f>'3.คะแนนทดลอง'!W79</f>
        <v>0</v>
      </c>
      <c r="J79" s="103" t="str">
        <f>'3.คะแนนทดลอง'!X79</f>
        <v>F</v>
      </c>
      <c r="K79" s="104" t="str">
        <f t="shared" si="2"/>
        <v>0</v>
      </c>
      <c r="L79" s="141">
        <f t="shared" si="3"/>
        <v>0</v>
      </c>
      <c r="M79" s="108" t="str">
        <f t="shared" si="4"/>
        <v>F</v>
      </c>
      <c r="N79" s="23"/>
    </row>
    <row r="80" spans="1:14" ht="25.5" customHeight="1">
      <c r="A80" s="143">
        <f>'2.คะแนนทฤษฎี'!A80</f>
        <v>66</v>
      </c>
      <c r="B80" s="35">
        <f>'2.คะแนนทฤษฎี'!B80</f>
        <v>0</v>
      </c>
      <c r="C80" s="35">
        <f>'2.คะแนนทฤษฎี'!C80</f>
        <v>0</v>
      </c>
      <c r="D80" s="35">
        <f>'2.คะแนนทฤษฎี'!D80</f>
        <v>0</v>
      </c>
      <c r="E80" s="144">
        <f>'2.คะแนนทฤษฎี'!E80</f>
        <v>0</v>
      </c>
      <c r="F80" s="116">
        <f>'2.คะแนนทฤษฎี'!W80</f>
        <v>0</v>
      </c>
      <c r="G80" s="117" t="str">
        <f>'2.คะแนนทฤษฎี'!X80</f>
        <v>F</v>
      </c>
      <c r="H80" s="118" t="str">
        <f t="shared" si="5"/>
        <v>0</v>
      </c>
      <c r="I80" s="110">
        <f>'3.คะแนนทดลอง'!W80</f>
        <v>0</v>
      </c>
      <c r="J80" s="103" t="str">
        <f>'3.คะแนนทดลอง'!X80</f>
        <v>F</v>
      </c>
      <c r="K80" s="104" t="str">
        <f t="shared" ref="K80:K143" si="6">IF($J80="A","4",IF($J80="B+","3.5",IF($J80="B","3",IF($J80="C+","2.5",IF($J80="C","2",IF($J80="D+","1.5",IF($J80="D","1",IF($J80="F","0"))))))))</f>
        <v>0</v>
      </c>
      <c r="L80" s="141">
        <f t="shared" ref="L80:L143" si="7">((H80*$G$13)+(K80*$J$13))/$L$13</f>
        <v>0</v>
      </c>
      <c r="M80" s="108" t="str">
        <f t="shared" ref="M80:M143" si="8">IF($L80=4,"A",IF($L80&gt;=3.5,"B+",IF($L80&gt;=3,"B",IF($L80&gt;=2.5,"C+",IF($L80&gt;=2,"C",IF($L80&gt;=1.5,"D+",IF($L80&gt;=1,"D",IF($L80&lt;1,"F"))))))))</f>
        <v>F</v>
      </c>
      <c r="N80" s="23"/>
    </row>
    <row r="81" spans="1:14" ht="26.25" customHeight="1">
      <c r="A81" s="143">
        <f>'2.คะแนนทฤษฎี'!A81</f>
        <v>67</v>
      </c>
      <c r="B81" s="35">
        <f>'2.คะแนนทฤษฎี'!B81</f>
        <v>0</v>
      </c>
      <c r="C81" s="35">
        <f>'2.คะแนนทฤษฎี'!C81</f>
        <v>0</v>
      </c>
      <c r="D81" s="35">
        <f>'2.คะแนนทฤษฎี'!D81</f>
        <v>0</v>
      </c>
      <c r="E81" s="144">
        <f>'2.คะแนนทฤษฎี'!E81</f>
        <v>0</v>
      </c>
      <c r="F81" s="116">
        <f>'2.คะแนนทฤษฎี'!W81</f>
        <v>0</v>
      </c>
      <c r="G81" s="117" t="str">
        <f>'2.คะแนนทฤษฎี'!X81</f>
        <v>F</v>
      </c>
      <c r="H81" s="118" t="str">
        <f t="shared" si="5"/>
        <v>0</v>
      </c>
      <c r="I81" s="110">
        <f>'3.คะแนนทดลอง'!W81</f>
        <v>0</v>
      </c>
      <c r="J81" s="103" t="str">
        <f>'3.คะแนนทดลอง'!X81</f>
        <v>F</v>
      </c>
      <c r="K81" s="104" t="str">
        <f t="shared" si="6"/>
        <v>0</v>
      </c>
      <c r="L81" s="141">
        <f t="shared" si="7"/>
        <v>0</v>
      </c>
      <c r="M81" s="108" t="str">
        <f t="shared" si="8"/>
        <v>F</v>
      </c>
      <c r="N81" s="23"/>
    </row>
    <row r="82" spans="1:14" ht="22.8" customHeight="1">
      <c r="A82" s="143">
        <f>'2.คะแนนทฤษฎี'!A82</f>
        <v>68</v>
      </c>
      <c r="B82" s="35">
        <f>'2.คะแนนทฤษฎี'!B82</f>
        <v>0</v>
      </c>
      <c r="C82" s="35">
        <f>'2.คะแนนทฤษฎี'!C82</f>
        <v>0</v>
      </c>
      <c r="D82" s="35">
        <f>'2.คะแนนทฤษฎี'!D82</f>
        <v>0</v>
      </c>
      <c r="E82" s="144">
        <f>'2.คะแนนทฤษฎี'!E82</f>
        <v>0</v>
      </c>
      <c r="F82" s="116">
        <f>'2.คะแนนทฤษฎี'!W82</f>
        <v>0</v>
      </c>
      <c r="G82" s="117" t="str">
        <f>'2.คะแนนทฤษฎี'!X82</f>
        <v>F</v>
      </c>
      <c r="H82" s="118" t="str">
        <f t="shared" si="5"/>
        <v>0</v>
      </c>
      <c r="I82" s="110">
        <f>'3.คะแนนทดลอง'!W82</f>
        <v>0</v>
      </c>
      <c r="J82" s="103" t="str">
        <f>'3.คะแนนทดลอง'!X82</f>
        <v>F</v>
      </c>
      <c r="K82" s="104" t="str">
        <f t="shared" si="6"/>
        <v>0</v>
      </c>
      <c r="L82" s="141">
        <f t="shared" si="7"/>
        <v>0</v>
      </c>
      <c r="M82" s="108" t="str">
        <f t="shared" si="8"/>
        <v>F</v>
      </c>
      <c r="N82" s="23"/>
    </row>
    <row r="83" spans="1:14" ht="26.25" customHeight="1">
      <c r="A83" s="143">
        <f>'2.คะแนนทฤษฎี'!A83</f>
        <v>69</v>
      </c>
      <c r="B83" s="35">
        <f>'2.คะแนนทฤษฎี'!B83</f>
        <v>0</v>
      </c>
      <c r="C83" s="35">
        <f>'2.คะแนนทฤษฎี'!C83</f>
        <v>0</v>
      </c>
      <c r="D83" s="35">
        <f>'2.คะแนนทฤษฎี'!D83</f>
        <v>0</v>
      </c>
      <c r="E83" s="144">
        <f>'2.คะแนนทฤษฎี'!E83</f>
        <v>0</v>
      </c>
      <c r="F83" s="116">
        <f>'2.คะแนนทฤษฎี'!W83</f>
        <v>0</v>
      </c>
      <c r="G83" s="117" t="str">
        <f>'2.คะแนนทฤษฎี'!X83</f>
        <v>F</v>
      </c>
      <c r="H83" s="118" t="str">
        <f t="shared" si="5"/>
        <v>0</v>
      </c>
      <c r="I83" s="110">
        <f>'3.คะแนนทดลอง'!W83</f>
        <v>0</v>
      </c>
      <c r="J83" s="103" t="str">
        <f>'3.คะแนนทดลอง'!X83</f>
        <v>F</v>
      </c>
      <c r="K83" s="104" t="str">
        <f t="shared" si="6"/>
        <v>0</v>
      </c>
      <c r="L83" s="141">
        <f t="shared" si="7"/>
        <v>0</v>
      </c>
      <c r="M83" s="108" t="str">
        <f t="shared" si="8"/>
        <v>F</v>
      </c>
      <c r="N83" s="23"/>
    </row>
    <row r="84" spans="1:14" ht="27.75" customHeight="1">
      <c r="A84" s="143">
        <f>'2.คะแนนทฤษฎี'!A84</f>
        <v>70</v>
      </c>
      <c r="B84" s="35">
        <f>'2.คะแนนทฤษฎี'!B84</f>
        <v>0</v>
      </c>
      <c r="C84" s="35">
        <f>'2.คะแนนทฤษฎี'!C84</f>
        <v>0</v>
      </c>
      <c r="D84" s="35">
        <f>'2.คะแนนทฤษฎี'!D84</f>
        <v>0</v>
      </c>
      <c r="E84" s="144">
        <f>'2.คะแนนทฤษฎี'!E84</f>
        <v>0</v>
      </c>
      <c r="F84" s="116">
        <f>'2.คะแนนทฤษฎี'!W84</f>
        <v>0</v>
      </c>
      <c r="G84" s="117" t="str">
        <f>'2.คะแนนทฤษฎี'!X84</f>
        <v>F</v>
      </c>
      <c r="H84" s="118" t="str">
        <f t="shared" si="5"/>
        <v>0</v>
      </c>
      <c r="I84" s="110">
        <f>'3.คะแนนทดลอง'!W84</f>
        <v>0</v>
      </c>
      <c r="J84" s="103" t="str">
        <f>'3.คะแนนทดลอง'!X84</f>
        <v>F</v>
      </c>
      <c r="K84" s="104" t="str">
        <f t="shared" si="6"/>
        <v>0</v>
      </c>
      <c r="L84" s="141">
        <f t="shared" si="7"/>
        <v>0</v>
      </c>
      <c r="M84" s="108" t="str">
        <f t="shared" si="8"/>
        <v>F</v>
      </c>
      <c r="N84" s="23"/>
    </row>
    <row r="85" spans="1:14" ht="30.75" customHeight="1">
      <c r="A85" s="143">
        <f>'2.คะแนนทฤษฎี'!A85</f>
        <v>71</v>
      </c>
      <c r="B85" s="35">
        <f>'2.คะแนนทฤษฎี'!B85</f>
        <v>0</v>
      </c>
      <c r="C85" s="35">
        <f>'2.คะแนนทฤษฎี'!C85</f>
        <v>0</v>
      </c>
      <c r="D85" s="35">
        <f>'2.คะแนนทฤษฎี'!D85</f>
        <v>0</v>
      </c>
      <c r="E85" s="144">
        <f>'2.คะแนนทฤษฎี'!E85</f>
        <v>0</v>
      </c>
      <c r="F85" s="116">
        <f>'2.คะแนนทฤษฎี'!W85</f>
        <v>0</v>
      </c>
      <c r="G85" s="117" t="str">
        <f>'2.คะแนนทฤษฎี'!X85</f>
        <v>F</v>
      </c>
      <c r="H85" s="118" t="str">
        <f t="shared" si="5"/>
        <v>0</v>
      </c>
      <c r="I85" s="110">
        <f>'3.คะแนนทดลอง'!W85</f>
        <v>0</v>
      </c>
      <c r="J85" s="103" t="str">
        <f>'3.คะแนนทดลอง'!X85</f>
        <v>F</v>
      </c>
      <c r="K85" s="104" t="str">
        <f t="shared" si="6"/>
        <v>0</v>
      </c>
      <c r="L85" s="141">
        <f t="shared" si="7"/>
        <v>0</v>
      </c>
      <c r="M85" s="108" t="str">
        <f t="shared" si="8"/>
        <v>F</v>
      </c>
      <c r="N85" s="23"/>
    </row>
    <row r="86" spans="1:14" ht="30" customHeight="1">
      <c r="A86" s="143">
        <f>'2.คะแนนทฤษฎี'!A86</f>
        <v>72</v>
      </c>
      <c r="B86" s="35">
        <f>'2.คะแนนทฤษฎี'!B86</f>
        <v>0</v>
      </c>
      <c r="C86" s="35">
        <f>'2.คะแนนทฤษฎี'!C86</f>
        <v>0</v>
      </c>
      <c r="D86" s="35">
        <f>'2.คะแนนทฤษฎี'!D86</f>
        <v>0</v>
      </c>
      <c r="E86" s="144">
        <f>'2.คะแนนทฤษฎี'!E86</f>
        <v>0</v>
      </c>
      <c r="F86" s="116">
        <f>'2.คะแนนทฤษฎี'!W86</f>
        <v>0</v>
      </c>
      <c r="G86" s="117" t="str">
        <f>'2.คะแนนทฤษฎี'!X86</f>
        <v>F</v>
      </c>
      <c r="H86" s="118" t="str">
        <f t="shared" si="5"/>
        <v>0</v>
      </c>
      <c r="I86" s="110">
        <f>'3.คะแนนทดลอง'!W86</f>
        <v>0</v>
      </c>
      <c r="J86" s="103" t="str">
        <f>'3.คะแนนทดลอง'!X86</f>
        <v>F</v>
      </c>
      <c r="K86" s="104" t="str">
        <f t="shared" si="6"/>
        <v>0</v>
      </c>
      <c r="L86" s="141">
        <f t="shared" si="7"/>
        <v>0</v>
      </c>
      <c r="M86" s="108" t="str">
        <f t="shared" si="8"/>
        <v>F</v>
      </c>
      <c r="N86" s="23"/>
    </row>
    <row r="87" spans="1:14" ht="27.75" customHeight="1">
      <c r="A87" s="143">
        <f>'2.คะแนนทฤษฎี'!A87</f>
        <v>73</v>
      </c>
      <c r="B87" s="35">
        <f>'2.คะแนนทฤษฎี'!B87</f>
        <v>0</v>
      </c>
      <c r="C87" s="35">
        <f>'2.คะแนนทฤษฎี'!C87</f>
        <v>0</v>
      </c>
      <c r="D87" s="35">
        <f>'2.คะแนนทฤษฎี'!D87</f>
        <v>0</v>
      </c>
      <c r="E87" s="144">
        <f>'2.คะแนนทฤษฎี'!E87</f>
        <v>0</v>
      </c>
      <c r="F87" s="116">
        <f>'2.คะแนนทฤษฎี'!W87</f>
        <v>0</v>
      </c>
      <c r="G87" s="117" t="str">
        <f>'2.คะแนนทฤษฎี'!X87</f>
        <v>F</v>
      </c>
      <c r="H87" s="118" t="str">
        <f t="shared" si="5"/>
        <v>0</v>
      </c>
      <c r="I87" s="110">
        <f>'3.คะแนนทดลอง'!W87</f>
        <v>0</v>
      </c>
      <c r="J87" s="103" t="str">
        <f>'3.คะแนนทดลอง'!X87</f>
        <v>F</v>
      </c>
      <c r="K87" s="104" t="str">
        <f t="shared" si="6"/>
        <v>0</v>
      </c>
      <c r="L87" s="141">
        <f t="shared" si="7"/>
        <v>0</v>
      </c>
      <c r="M87" s="108" t="str">
        <f t="shared" si="8"/>
        <v>F</v>
      </c>
      <c r="N87" s="23"/>
    </row>
    <row r="88" spans="1:14" ht="29.25" customHeight="1">
      <c r="A88" s="143">
        <f>'2.คะแนนทฤษฎี'!A88</f>
        <v>74</v>
      </c>
      <c r="B88" s="35">
        <f>'2.คะแนนทฤษฎี'!B88</f>
        <v>0</v>
      </c>
      <c r="C88" s="35">
        <f>'2.คะแนนทฤษฎี'!C88</f>
        <v>0</v>
      </c>
      <c r="D88" s="35">
        <f>'2.คะแนนทฤษฎี'!D88</f>
        <v>0</v>
      </c>
      <c r="E88" s="144">
        <f>'2.คะแนนทฤษฎี'!E88</f>
        <v>0</v>
      </c>
      <c r="F88" s="116">
        <f>'2.คะแนนทฤษฎี'!W88</f>
        <v>0</v>
      </c>
      <c r="G88" s="117" t="str">
        <f>'2.คะแนนทฤษฎี'!X88</f>
        <v>F</v>
      </c>
      <c r="H88" s="118" t="str">
        <f t="shared" si="5"/>
        <v>0</v>
      </c>
      <c r="I88" s="110">
        <f>'3.คะแนนทดลอง'!W88</f>
        <v>0</v>
      </c>
      <c r="J88" s="103" t="str">
        <f>'3.คะแนนทดลอง'!X88</f>
        <v>F</v>
      </c>
      <c r="K88" s="104" t="str">
        <f t="shared" si="6"/>
        <v>0</v>
      </c>
      <c r="L88" s="141">
        <f t="shared" si="7"/>
        <v>0</v>
      </c>
      <c r="M88" s="108" t="str">
        <f t="shared" si="8"/>
        <v>F</v>
      </c>
      <c r="N88" s="23"/>
    </row>
    <row r="89" spans="1:14" ht="27" customHeight="1">
      <c r="A89" s="143">
        <f>'2.คะแนนทฤษฎี'!A89</f>
        <v>75</v>
      </c>
      <c r="B89" s="35">
        <f>'2.คะแนนทฤษฎี'!B89</f>
        <v>0</v>
      </c>
      <c r="C89" s="35">
        <f>'2.คะแนนทฤษฎี'!C89</f>
        <v>0</v>
      </c>
      <c r="D89" s="35">
        <f>'2.คะแนนทฤษฎี'!D89</f>
        <v>0</v>
      </c>
      <c r="E89" s="144">
        <f>'2.คะแนนทฤษฎี'!E89</f>
        <v>0</v>
      </c>
      <c r="F89" s="116">
        <f>'2.คะแนนทฤษฎี'!W89</f>
        <v>0</v>
      </c>
      <c r="G89" s="117" t="str">
        <f>'2.คะแนนทฤษฎี'!X89</f>
        <v>F</v>
      </c>
      <c r="H89" s="118" t="str">
        <f t="shared" si="5"/>
        <v>0</v>
      </c>
      <c r="I89" s="110">
        <f>'3.คะแนนทดลอง'!W89</f>
        <v>0</v>
      </c>
      <c r="J89" s="103" t="str">
        <f>'3.คะแนนทดลอง'!X89</f>
        <v>F</v>
      </c>
      <c r="K89" s="104" t="str">
        <f t="shared" si="6"/>
        <v>0</v>
      </c>
      <c r="L89" s="141">
        <f t="shared" si="7"/>
        <v>0</v>
      </c>
      <c r="M89" s="108" t="str">
        <f t="shared" si="8"/>
        <v>F</v>
      </c>
      <c r="N89" s="23"/>
    </row>
    <row r="90" spans="1:14" ht="27.75" customHeight="1">
      <c r="A90" s="143">
        <f>'2.คะแนนทฤษฎี'!A90</f>
        <v>76</v>
      </c>
      <c r="B90" s="35">
        <f>'2.คะแนนทฤษฎี'!B90</f>
        <v>0</v>
      </c>
      <c r="C90" s="35">
        <f>'2.คะแนนทฤษฎี'!C90</f>
        <v>0</v>
      </c>
      <c r="D90" s="35">
        <f>'2.คะแนนทฤษฎี'!D90</f>
        <v>0</v>
      </c>
      <c r="E90" s="144">
        <f>'2.คะแนนทฤษฎี'!E90</f>
        <v>0</v>
      </c>
      <c r="F90" s="116">
        <f>'2.คะแนนทฤษฎี'!W90</f>
        <v>0</v>
      </c>
      <c r="G90" s="117" t="str">
        <f>'2.คะแนนทฤษฎี'!X90</f>
        <v>F</v>
      </c>
      <c r="H90" s="118" t="str">
        <f t="shared" si="5"/>
        <v>0</v>
      </c>
      <c r="I90" s="110">
        <f>'3.คะแนนทดลอง'!W90</f>
        <v>0</v>
      </c>
      <c r="J90" s="103" t="str">
        <f>'3.คะแนนทดลอง'!X90</f>
        <v>F</v>
      </c>
      <c r="K90" s="104" t="str">
        <f t="shared" si="6"/>
        <v>0</v>
      </c>
      <c r="L90" s="141">
        <f t="shared" si="7"/>
        <v>0</v>
      </c>
      <c r="M90" s="108" t="str">
        <f t="shared" si="8"/>
        <v>F</v>
      </c>
      <c r="N90" s="23"/>
    </row>
    <row r="91" spans="1:14" ht="28.5" customHeight="1">
      <c r="A91" s="143">
        <f>'2.คะแนนทฤษฎี'!A91</f>
        <v>77</v>
      </c>
      <c r="B91" s="35">
        <f>'2.คะแนนทฤษฎี'!B91</f>
        <v>0</v>
      </c>
      <c r="C91" s="35">
        <f>'2.คะแนนทฤษฎี'!C91</f>
        <v>0</v>
      </c>
      <c r="D91" s="35">
        <f>'2.คะแนนทฤษฎี'!D91</f>
        <v>0</v>
      </c>
      <c r="E91" s="144">
        <f>'2.คะแนนทฤษฎี'!E91</f>
        <v>0</v>
      </c>
      <c r="F91" s="116">
        <f>'2.คะแนนทฤษฎี'!W91</f>
        <v>0</v>
      </c>
      <c r="G91" s="117" t="str">
        <f>'2.คะแนนทฤษฎี'!X91</f>
        <v>F</v>
      </c>
      <c r="H91" s="118" t="str">
        <f t="shared" si="5"/>
        <v>0</v>
      </c>
      <c r="I91" s="110">
        <f>'3.คะแนนทดลอง'!W91</f>
        <v>0</v>
      </c>
      <c r="J91" s="103" t="str">
        <f>'3.คะแนนทดลอง'!X91</f>
        <v>F</v>
      </c>
      <c r="K91" s="104" t="str">
        <f t="shared" si="6"/>
        <v>0</v>
      </c>
      <c r="L91" s="141">
        <f t="shared" si="7"/>
        <v>0</v>
      </c>
      <c r="M91" s="108" t="str">
        <f t="shared" si="8"/>
        <v>F</v>
      </c>
      <c r="N91" s="23"/>
    </row>
    <row r="92" spans="1:14" ht="23.25" customHeight="1">
      <c r="A92" s="143">
        <f>'2.คะแนนทฤษฎี'!A92</f>
        <v>78</v>
      </c>
      <c r="B92" s="35">
        <f>'2.คะแนนทฤษฎี'!B92</f>
        <v>0</v>
      </c>
      <c r="C92" s="35">
        <f>'2.คะแนนทฤษฎี'!C92</f>
        <v>0</v>
      </c>
      <c r="D92" s="35">
        <f>'2.คะแนนทฤษฎี'!D92</f>
        <v>0</v>
      </c>
      <c r="E92" s="144">
        <f>'2.คะแนนทฤษฎี'!E92</f>
        <v>0</v>
      </c>
      <c r="F92" s="116">
        <f>'2.คะแนนทฤษฎี'!W92</f>
        <v>0</v>
      </c>
      <c r="G92" s="117" t="str">
        <f>'2.คะแนนทฤษฎี'!X92</f>
        <v>F</v>
      </c>
      <c r="H92" s="118" t="str">
        <f t="shared" si="5"/>
        <v>0</v>
      </c>
      <c r="I92" s="110">
        <f>'3.คะแนนทดลอง'!W92</f>
        <v>0</v>
      </c>
      <c r="J92" s="103" t="str">
        <f>'3.คะแนนทดลอง'!X92</f>
        <v>F</v>
      </c>
      <c r="K92" s="104" t="str">
        <f t="shared" si="6"/>
        <v>0</v>
      </c>
      <c r="L92" s="141">
        <f t="shared" si="7"/>
        <v>0</v>
      </c>
      <c r="M92" s="108" t="str">
        <f t="shared" si="8"/>
        <v>F</v>
      </c>
      <c r="N92" s="23"/>
    </row>
    <row r="93" spans="1:14" ht="24.75" customHeight="1">
      <c r="A93" s="143">
        <f>'2.คะแนนทฤษฎี'!A93</f>
        <v>79</v>
      </c>
      <c r="B93" s="35">
        <f>'2.คะแนนทฤษฎี'!B93</f>
        <v>0</v>
      </c>
      <c r="C93" s="35">
        <f>'2.คะแนนทฤษฎี'!C93</f>
        <v>0</v>
      </c>
      <c r="D93" s="35">
        <f>'2.คะแนนทฤษฎี'!D93</f>
        <v>0</v>
      </c>
      <c r="E93" s="144">
        <f>'2.คะแนนทฤษฎี'!E93</f>
        <v>0</v>
      </c>
      <c r="F93" s="116">
        <f>'2.คะแนนทฤษฎี'!W93</f>
        <v>0</v>
      </c>
      <c r="G93" s="117" t="str">
        <f>'2.คะแนนทฤษฎี'!X93</f>
        <v>F</v>
      </c>
      <c r="H93" s="118" t="str">
        <f t="shared" si="5"/>
        <v>0</v>
      </c>
      <c r="I93" s="110">
        <f>'3.คะแนนทดลอง'!W93</f>
        <v>0</v>
      </c>
      <c r="J93" s="103" t="str">
        <f>'3.คะแนนทดลอง'!X93</f>
        <v>F</v>
      </c>
      <c r="K93" s="104" t="str">
        <f t="shared" si="6"/>
        <v>0</v>
      </c>
      <c r="L93" s="141">
        <f t="shared" si="7"/>
        <v>0</v>
      </c>
      <c r="M93" s="108" t="str">
        <f t="shared" si="8"/>
        <v>F</v>
      </c>
      <c r="N93" s="23"/>
    </row>
    <row r="94" spans="1:14" ht="27" customHeight="1">
      <c r="A94" s="143">
        <f>'2.คะแนนทฤษฎี'!A94</f>
        <v>80</v>
      </c>
      <c r="B94" s="35">
        <f>'2.คะแนนทฤษฎี'!B94</f>
        <v>0</v>
      </c>
      <c r="C94" s="35">
        <f>'2.คะแนนทฤษฎี'!C94</f>
        <v>0</v>
      </c>
      <c r="D94" s="35">
        <f>'2.คะแนนทฤษฎี'!D94</f>
        <v>0</v>
      </c>
      <c r="E94" s="144">
        <f>'2.คะแนนทฤษฎี'!E94</f>
        <v>0</v>
      </c>
      <c r="F94" s="116">
        <f>'2.คะแนนทฤษฎี'!W94</f>
        <v>0</v>
      </c>
      <c r="G94" s="117" t="str">
        <f>'2.คะแนนทฤษฎี'!X94</f>
        <v>F</v>
      </c>
      <c r="H94" s="118" t="str">
        <f t="shared" si="5"/>
        <v>0</v>
      </c>
      <c r="I94" s="110">
        <f>'3.คะแนนทดลอง'!W94</f>
        <v>0</v>
      </c>
      <c r="J94" s="103" t="str">
        <f>'3.คะแนนทดลอง'!X94</f>
        <v>F</v>
      </c>
      <c r="K94" s="104" t="str">
        <f t="shared" si="6"/>
        <v>0</v>
      </c>
      <c r="L94" s="141">
        <f t="shared" si="7"/>
        <v>0</v>
      </c>
      <c r="M94" s="108" t="str">
        <f t="shared" si="8"/>
        <v>F</v>
      </c>
      <c r="N94" s="23"/>
    </row>
    <row r="95" spans="1:14" ht="24" customHeight="1">
      <c r="A95" s="143">
        <f>'2.คะแนนทฤษฎี'!A95</f>
        <v>81</v>
      </c>
      <c r="B95" s="35">
        <f>'2.คะแนนทฤษฎี'!B95</f>
        <v>0</v>
      </c>
      <c r="C95" s="35">
        <f>'2.คะแนนทฤษฎี'!C95</f>
        <v>0</v>
      </c>
      <c r="D95" s="35">
        <f>'2.คะแนนทฤษฎี'!D95</f>
        <v>0</v>
      </c>
      <c r="E95" s="144">
        <f>'2.คะแนนทฤษฎี'!E95</f>
        <v>0</v>
      </c>
      <c r="F95" s="116">
        <f>'2.คะแนนทฤษฎี'!W95</f>
        <v>0</v>
      </c>
      <c r="G95" s="117" t="str">
        <f>'2.คะแนนทฤษฎี'!X95</f>
        <v>F</v>
      </c>
      <c r="H95" s="118" t="str">
        <f t="shared" si="5"/>
        <v>0</v>
      </c>
      <c r="I95" s="110">
        <f>'3.คะแนนทดลอง'!W95</f>
        <v>0</v>
      </c>
      <c r="J95" s="103" t="str">
        <f>'3.คะแนนทดลอง'!X95</f>
        <v>F</v>
      </c>
      <c r="K95" s="104" t="str">
        <f t="shared" si="6"/>
        <v>0</v>
      </c>
      <c r="L95" s="141">
        <f t="shared" si="7"/>
        <v>0</v>
      </c>
      <c r="M95" s="108" t="str">
        <f t="shared" si="8"/>
        <v>F</v>
      </c>
      <c r="N95" s="23"/>
    </row>
    <row r="96" spans="1:14" ht="26.25" customHeight="1">
      <c r="A96" s="143">
        <f>'2.คะแนนทฤษฎี'!A96</f>
        <v>82</v>
      </c>
      <c r="B96" s="35">
        <f>'2.คะแนนทฤษฎี'!B96</f>
        <v>0</v>
      </c>
      <c r="C96" s="35">
        <f>'2.คะแนนทฤษฎี'!C96</f>
        <v>0</v>
      </c>
      <c r="D96" s="35">
        <f>'2.คะแนนทฤษฎี'!D96</f>
        <v>0</v>
      </c>
      <c r="E96" s="144">
        <f>'2.คะแนนทฤษฎี'!E96</f>
        <v>0</v>
      </c>
      <c r="F96" s="116">
        <f>'2.คะแนนทฤษฎี'!W96</f>
        <v>0</v>
      </c>
      <c r="G96" s="117" t="str">
        <f>'2.คะแนนทฤษฎี'!X96</f>
        <v>F</v>
      </c>
      <c r="H96" s="118" t="str">
        <f t="shared" si="5"/>
        <v>0</v>
      </c>
      <c r="I96" s="110">
        <f>'3.คะแนนทดลอง'!W96</f>
        <v>0</v>
      </c>
      <c r="J96" s="103" t="str">
        <f>'3.คะแนนทดลอง'!X96</f>
        <v>F</v>
      </c>
      <c r="K96" s="104" t="str">
        <f t="shared" si="6"/>
        <v>0</v>
      </c>
      <c r="L96" s="141">
        <f t="shared" si="7"/>
        <v>0</v>
      </c>
      <c r="M96" s="108" t="str">
        <f t="shared" si="8"/>
        <v>F</v>
      </c>
      <c r="N96" s="23"/>
    </row>
    <row r="97" spans="1:14" ht="27.75" customHeight="1">
      <c r="A97" s="143">
        <f>'2.คะแนนทฤษฎี'!A97</f>
        <v>83</v>
      </c>
      <c r="B97" s="35">
        <f>'2.คะแนนทฤษฎี'!B97</f>
        <v>0</v>
      </c>
      <c r="C97" s="35">
        <f>'2.คะแนนทฤษฎี'!C97</f>
        <v>0</v>
      </c>
      <c r="D97" s="35">
        <f>'2.คะแนนทฤษฎี'!D97</f>
        <v>0</v>
      </c>
      <c r="E97" s="144">
        <f>'2.คะแนนทฤษฎี'!E97</f>
        <v>0</v>
      </c>
      <c r="F97" s="116">
        <f>'2.คะแนนทฤษฎี'!W97</f>
        <v>0</v>
      </c>
      <c r="G97" s="117" t="str">
        <f>'2.คะแนนทฤษฎี'!X97</f>
        <v>F</v>
      </c>
      <c r="H97" s="118" t="str">
        <f t="shared" si="5"/>
        <v>0</v>
      </c>
      <c r="I97" s="110">
        <f>'3.คะแนนทดลอง'!W97</f>
        <v>0</v>
      </c>
      <c r="J97" s="103" t="str">
        <f>'3.คะแนนทดลอง'!X97</f>
        <v>F</v>
      </c>
      <c r="K97" s="104" t="str">
        <f t="shared" si="6"/>
        <v>0</v>
      </c>
      <c r="L97" s="141">
        <f t="shared" si="7"/>
        <v>0</v>
      </c>
      <c r="M97" s="108" t="str">
        <f t="shared" si="8"/>
        <v>F</v>
      </c>
      <c r="N97" s="23"/>
    </row>
    <row r="98" spans="1:14" ht="23.25" customHeight="1">
      <c r="A98" s="143">
        <f>'2.คะแนนทฤษฎี'!A98</f>
        <v>84</v>
      </c>
      <c r="B98" s="35">
        <f>'2.คะแนนทฤษฎี'!B98</f>
        <v>0</v>
      </c>
      <c r="C98" s="35">
        <f>'2.คะแนนทฤษฎี'!C98</f>
        <v>0</v>
      </c>
      <c r="D98" s="35">
        <f>'2.คะแนนทฤษฎี'!D98</f>
        <v>0</v>
      </c>
      <c r="E98" s="144">
        <f>'2.คะแนนทฤษฎี'!E98</f>
        <v>0</v>
      </c>
      <c r="F98" s="116">
        <f>'2.คะแนนทฤษฎี'!W98</f>
        <v>0</v>
      </c>
      <c r="G98" s="117" t="str">
        <f>'2.คะแนนทฤษฎี'!X98</f>
        <v>F</v>
      </c>
      <c r="H98" s="118" t="str">
        <f t="shared" si="5"/>
        <v>0</v>
      </c>
      <c r="I98" s="110">
        <f>'3.คะแนนทดลอง'!W98</f>
        <v>0</v>
      </c>
      <c r="J98" s="103" t="str">
        <f>'3.คะแนนทดลอง'!X98</f>
        <v>F</v>
      </c>
      <c r="K98" s="104" t="str">
        <f t="shared" si="6"/>
        <v>0</v>
      </c>
      <c r="L98" s="141">
        <f t="shared" si="7"/>
        <v>0</v>
      </c>
      <c r="M98" s="108" t="str">
        <f t="shared" si="8"/>
        <v>F</v>
      </c>
      <c r="N98" s="23"/>
    </row>
    <row r="99" spans="1:14" ht="27" customHeight="1">
      <c r="A99" s="143">
        <f>'2.คะแนนทฤษฎี'!A99</f>
        <v>85</v>
      </c>
      <c r="B99" s="35">
        <f>'2.คะแนนทฤษฎี'!B99</f>
        <v>0</v>
      </c>
      <c r="C99" s="35">
        <f>'2.คะแนนทฤษฎี'!C99</f>
        <v>0</v>
      </c>
      <c r="D99" s="35">
        <f>'2.คะแนนทฤษฎี'!D99</f>
        <v>0</v>
      </c>
      <c r="E99" s="144">
        <f>'2.คะแนนทฤษฎี'!E99</f>
        <v>0</v>
      </c>
      <c r="F99" s="116">
        <f>'2.คะแนนทฤษฎี'!W99</f>
        <v>0</v>
      </c>
      <c r="G99" s="117" t="str">
        <f>'2.คะแนนทฤษฎี'!X99</f>
        <v>F</v>
      </c>
      <c r="H99" s="118" t="str">
        <f t="shared" si="5"/>
        <v>0</v>
      </c>
      <c r="I99" s="110">
        <f>'3.คะแนนทดลอง'!W99</f>
        <v>0</v>
      </c>
      <c r="J99" s="103" t="str">
        <f>'3.คะแนนทดลอง'!X99</f>
        <v>F</v>
      </c>
      <c r="K99" s="104" t="str">
        <f t="shared" si="6"/>
        <v>0</v>
      </c>
      <c r="L99" s="141">
        <f t="shared" si="7"/>
        <v>0</v>
      </c>
      <c r="M99" s="108" t="str">
        <f t="shared" si="8"/>
        <v>F</v>
      </c>
      <c r="N99" s="23"/>
    </row>
    <row r="100" spans="1:14" ht="26.25" customHeight="1">
      <c r="A100" s="143">
        <f>'2.คะแนนทฤษฎี'!A100</f>
        <v>86</v>
      </c>
      <c r="B100" s="35">
        <f>'2.คะแนนทฤษฎี'!B100</f>
        <v>0</v>
      </c>
      <c r="C100" s="35">
        <f>'2.คะแนนทฤษฎี'!C100</f>
        <v>0</v>
      </c>
      <c r="D100" s="35">
        <f>'2.คะแนนทฤษฎี'!D100</f>
        <v>0</v>
      </c>
      <c r="E100" s="144">
        <f>'2.คะแนนทฤษฎี'!E100</f>
        <v>0</v>
      </c>
      <c r="F100" s="116">
        <f>'2.คะแนนทฤษฎี'!W100</f>
        <v>0</v>
      </c>
      <c r="G100" s="117" t="str">
        <f>'2.คะแนนทฤษฎี'!X100</f>
        <v>F</v>
      </c>
      <c r="H100" s="118" t="str">
        <f t="shared" si="5"/>
        <v>0</v>
      </c>
      <c r="I100" s="110">
        <f>'3.คะแนนทดลอง'!W100</f>
        <v>0</v>
      </c>
      <c r="J100" s="103" t="str">
        <f>'3.คะแนนทดลอง'!X100</f>
        <v>F</v>
      </c>
      <c r="K100" s="104" t="str">
        <f t="shared" si="6"/>
        <v>0</v>
      </c>
      <c r="L100" s="141">
        <f t="shared" si="7"/>
        <v>0</v>
      </c>
      <c r="M100" s="108" t="str">
        <f t="shared" si="8"/>
        <v>F</v>
      </c>
      <c r="N100" s="23"/>
    </row>
    <row r="101" spans="1:14" ht="27.75" customHeight="1">
      <c r="A101" s="143">
        <f>'2.คะแนนทฤษฎี'!A101</f>
        <v>87</v>
      </c>
      <c r="B101" s="35">
        <f>'2.คะแนนทฤษฎี'!B101</f>
        <v>0</v>
      </c>
      <c r="C101" s="35">
        <f>'2.คะแนนทฤษฎี'!C101</f>
        <v>0</v>
      </c>
      <c r="D101" s="35">
        <f>'2.คะแนนทฤษฎี'!D101</f>
        <v>0</v>
      </c>
      <c r="E101" s="144">
        <f>'2.คะแนนทฤษฎี'!E101</f>
        <v>0</v>
      </c>
      <c r="F101" s="116">
        <f>'2.คะแนนทฤษฎี'!W101</f>
        <v>0</v>
      </c>
      <c r="G101" s="117" t="str">
        <f>'2.คะแนนทฤษฎี'!X101</f>
        <v>F</v>
      </c>
      <c r="H101" s="118" t="str">
        <f t="shared" si="5"/>
        <v>0</v>
      </c>
      <c r="I101" s="110">
        <f>'3.คะแนนทดลอง'!W101</f>
        <v>0</v>
      </c>
      <c r="J101" s="103" t="str">
        <f>'3.คะแนนทดลอง'!X101</f>
        <v>F</v>
      </c>
      <c r="K101" s="104" t="str">
        <f t="shared" si="6"/>
        <v>0</v>
      </c>
      <c r="L101" s="141">
        <f t="shared" si="7"/>
        <v>0</v>
      </c>
      <c r="M101" s="108" t="str">
        <f t="shared" si="8"/>
        <v>F</v>
      </c>
      <c r="N101" s="23"/>
    </row>
    <row r="102" spans="1:14" ht="27" customHeight="1">
      <c r="A102" s="143">
        <f>'2.คะแนนทฤษฎี'!A102</f>
        <v>88</v>
      </c>
      <c r="B102" s="35">
        <f>'2.คะแนนทฤษฎี'!B102</f>
        <v>0</v>
      </c>
      <c r="C102" s="35">
        <f>'2.คะแนนทฤษฎี'!C102</f>
        <v>0</v>
      </c>
      <c r="D102" s="35">
        <f>'2.คะแนนทฤษฎี'!D102</f>
        <v>0</v>
      </c>
      <c r="E102" s="144">
        <f>'2.คะแนนทฤษฎี'!E102</f>
        <v>0</v>
      </c>
      <c r="F102" s="116">
        <f>'2.คะแนนทฤษฎี'!W102</f>
        <v>0</v>
      </c>
      <c r="G102" s="117" t="str">
        <f>'2.คะแนนทฤษฎี'!X102</f>
        <v>F</v>
      </c>
      <c r="H102" s="118" t="str">
        <f t="shared" si="5"/>
        <v>0</v>
      </c>
      <c r="I102" s="110">
        <f>'3.คะแนนทดลอง'!W102</f>
        <v>0</v>
      </c>
      <c r="J102" s="103" t="str">
        <f>'3.คะแนนทดลอง'!X102</f>
        <v>F</v>
      </c>
      <c r="K102" s="104" t="str">
        <f t="shared" si="6"/>
        <v>0</v>
      </c>
      <c r="L102" s="141">
        <f t="shared" si="7"/>
        <v>0</v>
      </c>
      <c r="M102" s="108" t="str">
        <f t="shared" si="8"/>
        <v>F</v>
      </c>
      <c r="N102" s="23"/>
    </row>
    <row r="103" spans="1:14" ht="26.25" customHeight="1">
      <c r="A103" s="143">
        <f>'2.คะแนนทฤษฎี'!A103</f>
        <v>89</v>
      </c>
      <c r="B103" s="35">
        <f>'2.คะแนนทฤษฎี'!B103</f>
        <v>0</v>
      </c>
      <c r="C103" s="35">
        <f>'2.คะแนนทฤษฎี'!C103</f>
        <v>0</v>
      </c>
      <c r="D103" s="35">
        <f>'2.คะแนนทฤษฎี'!D103</f>
        <v>0</v>
      </c>
      <c r="E103" s="144">
        <f>'2.คะแนนทฤษฎี'!E103</f>
        <v>0</v>
      </c>
      <c r="F103" s="116">
        <f>'2.คะแนนทฤษฎี'!W103</f>
        <v>0</v>
      </c>
      <c r="G103" s="117" t="str">
        <f>'2.คะแนนทฤษฎี'!X103</f>
        <v>F</v>
      </c>
      <c r="H103" s="118" t="str">
        <f t="shared" si="5"/>
        <v>0</v>
      </c>
      <c r="I103" s="110">
        <f>'3.คะแนนทดลอง'!W103</f>
        <v>0</v>
      </c>
      <c r="J103" s="103" t="str">
        <f>'3.คะแนนทดลอง'!X103</f>
        <v>F</v>
      </c>
      <c r="K103" s="104" t="str">
        <f t="shared" si="6"/>
        <v>0</v>
      </c>
      <c r="L103" s="141">
        <f t="shared" si="7"/>
        <v>0</v>
      </c>
      <c r="M103" s="108" t="str">
        <f t="shared" si="8"/>
        <v>F</v>
      </c>
      <c r="N103" s="23"/>
    </row>
    <row r="104" spans="1:14" ht="21.75" customHeight="1">
      <c r="A104" s="143">
        <f>'2.คะแนนทฤษฎี'!A104</f>
        <v>90</v>
      </c>
      <c r="B104" s="35">
        <f>'2.คะแนนทฤษฎี'!B104</f>
        <v>0</v>
      </c>
      <c r="C104" s="35">
        <f>'2.คะแนนทฤษฎี'!C104</f>
        <v>0</v>
      </c>
      <c r="D104" s="35">
        <f>'2.คะแนนทฤษฎี'!D104</f>
        <v>0</v>
      </c>
      <c r="E104" s="144">
        <f>'2.คะแนนทฤษฎี'!E104</f>
        <v>0</v>
      </c>
      <c r="F104" s="116">
        <f>'2.คะแนนทฤษฎี'!W104</f>
        <v>0</v>
      </c>
      <c r="G104" s="117" t="str">
        <f>'2.คะแนนทฤษฎี'!X104</f>
        <v>F</v>
      </c>
      <c r="H104" s="118" t="str">
        <f t="shared" si="5"/>
        <v>0</v>
      </c>
      <c r="I104" s="110">
        <f>'3.คะแนนทดลอง'!W104</f>
        <v>0</v>
      </c>
      <c r="J104" s="103" t="str">
        <f>'3.คะแนนทดลอง'!X104</f>
        <v>F</v>
      </c>
      <c r="K104" s="104" t="str">
        <f t="shared" si="6"/>
        <v>0</v>
      </c>
      <c r="L104" s="141">
        <f t="shared" si="7"/>
        <v>0</v>
      </c>
      <c r="M104" s="108" t="str">
        <f t="shared" si="8"/>
        <v>F</v>
      </c>
      <c r="N104" s="23"/>
    </row>
    <row r="105" spans="1:14" ht="24.75" customHeight="1">
      <c r="A105" s="143">
        <f>'2.คะแนนทฤษฎี'!A105</f>
        <v>91</v>
      </c>
      <c r="B105" s="35">
        <f>'2.คะแนนทฤษฎี'!B105</f>
        <v>0</v>
      </c>
      <c r="C105" s="35">
        <f>'2.คะแนนทฤษฎี'!C105</f>
        <v>0</v>
      </c>
      <c r="D105" s="35">
        <f>'2.คะแนนทฤษฎี'!D105</f>
        <v>0</v>
      </c>
      <c r="E105" s="144">
        <f>'2.คะแนนทฤษฎี'!E105</f>
        <v>0</v>
      </c>
      <c r="F105" s="116">
        <f>'2.คะแนนทฤษฎี'!W105</f>
        <v>0</v>
      </c>
      <c r="G105" s="117" t="str">
        <f>'2.คะแนนทฤษฎี'!X105</f>
        <v>F</v>
      </c>
      <c r="H105" s="118" t="str">
        <f t="shared" si="5"/>
        <v>0</v>
      </c>
      <c r="I105" s="110">
        <f>'3.คะแนนทดลอง'!W105</f>
        <v>0</v>
      </c>
      <c r="J105" s="103" t="str">
        <f>'3.คะแนนทดลอง'!X105</f>
        <v>F</v>
      </c>
      <c r="K105" s="104" t="str">
        <f t="shared" si="6"/>
        <v>0</v>
      </c>
      <c r="L105" s="141">
        <f t="shared" si="7"/>
        <v>0</v>
      </c>
      <c r="M105" s="108" t="str">
        <f t="shared" si="8"/>
        <v>F</v>
      </c>
      <c r="N105" s="23"/>
    </row>
    <row r="106" spans="1:14" ht="28.5" customHeight="1">
      <c r="A106" s="143">
        <f>'2.คะแนนทฤษฎี'!A106</f>
        <v>92</v>
      </c>
      <c r="B106" s="35">
        <f>'2.คะแนนทฤษฎี'!B106</f>
        <v>0</v>
      </c>
      <c r="C106" s="35">
        <f>'2.คะแนนทฤษฎี'!C106</f>
        <v>0</v>
      </c>
      <c r="D106" s="35">
        <f>'2.คะแนนทฤษฎี'!D106</f>
        <v>0</v>
      </c>
      <c r="E106" s="144">
        <f>'2.คะแนนทฤษฎี'!E106</f>
        <v>0</v>
      </c>
      <c r="F106" s="116">
        <f>'2.คะแนนทฤษฎี'!W106</f>
        <v>0</v>
      </c>
      <c r="G106" s="117" t="str">
        <f>'2.คะแนนทฤษฎี'!X106</f>
        <v>F</v>
      </c>
      <c r="H106" s="118" t="str">
        <f t="shared" si="5"/>
        <v>0</v>
      </c>
      <c r="I106" s="110">
        <f>'3.คะแนนทดลอง'!W106</f>
        <v>0</v>
      </c>
      <c r="J106" s="103" t="str">
        <f>'3.คะแนนทดลอง'!X106</f>
        <v>F</v>
      </c>
      <c r="K106" s="104" t="str">
        <f t="shared" si="6"/>
        <v>0</v>
      </c>
      <c r="L106" s="141">
        <f t="shared" si="7"/>
        <v>0</v>
      </c>
      <c r="M106" s="108" t="str">
        <f t="shared" si="8"/>
        <v>F</v>
      </c>
      <c r="N106" s="23"/>
    </row>
    <row r="107" spans="1:14" ht="25.5" customHeight="1">
      <c r="A107" s="143">
        <f>'2.คะแนนทฤษฎี'!A107</f>
        <v>93</v>
      </c>
      <c r="B107" s="35">
        <f>'2.คะแนนทฤษฎี'!B107</f>
        <v>0</v>
      </c>
      <c r="C107" s="35">
        <f>'2.คะแนนทฤษฎี'!C107</f>
        <v>0</v>
      </c>
      <c r="D107" s="35">
        <f>'2.คะแนนทฤษฎี'!D107</f>
        <v>0</v>
      </c>
      <c r="E107" s="144">
        <f>'2.คะแนนทฤษฎี'!E107</f>
        <v>0</v>
      </c>
      <c r="F107" s="116">
        <f>'2.คะแนนทฤษฎี'!W107</f>
        <v>0</v>
      </c>
      <c r="G107" s="117" t="str">
        <f>'2.คะแนนทฤษฎี'!X107</f>
        <v>F</v>
      </c>
      <c r="H107" s="118" t="str">
        <f t="shared" si="5"/>
        <v>0</v>
      </c>
      <c r="I107" s="110">
        <f>'3.คะแนนทดลอง'!W107</f>
        <v>0</v>
      </c>
      <c r="J107" s="103" t="str">
        <f>'3.คะแนนทดลอง'!X107</f>
        <v>F</v>
      </c>
      <c r="K107" s="104" t="str">
        <f t="shared" si="6"/>
        <v>0</v>
      </c>
      <c r="L107" s="141">
        <f t="shared" si="7"/>
        <v>0</v>
      </c>
      <c r="M107" s="108" t="str">
        <f t="shared" si="8"/>
        <v>F</v>
      </c>
      <c r="N107" s="23"/>
    </row>
    <row r="108" spans="1:14" ht="25.5" customHeight="1">
      <c r="A108" s="143">
        <f>'2.คะแนนทฤษฎี'!A108</f>
        <v>94</v>
      </c>
      <c r="B108" s="35">
        <f>'2.คะแนนทฤษฎี'!B108</f>
        <v>0</v>
      </c>
      <c r="C108" s="35">
        <f>'2.คะแนนทฤษฎี'!C108</f>
        <v>0</v>
      </c>
      <c r="D108" s="35">
        <f>'2.คะแนนทฤษฎี'!D108</f>
        <v>0</v>
      </c>
      <c r="E108" s="144">
        <f>'2.คะแนนทฤษฎี'!E108</f>
        <v>0</v>
      </c>
      <c r="F108" s="116">
        <f>'2.คะแนนทฤษฎี'!W108</f>
        <v>0</v>
      </c>
      <c r="G108" s="117" t="str">
        <f>'2.คะแนนทฤษฎี'!X108</f>
        <v>F</v>
      </c>
      <c r="H108" s="118" t="str">
        <f t="shared" si="5"/>
        <v>0</v>
      </c>
      <c r="I108" s="110">
        <f>'3.คะแนนทดลอง'!W108</f>
        <v>0</v>
      </c>
      <c r="J108" s="103" t="str">
        <f>'3.คะแนนทดลอง'!X108</f>
        <v>F</v>
      </c>
      <c r="K108" s="104" t="str">
        <f t="shared" si="6"/>
        <v>0</v>
      </c>
      <c r="L108" s="141">
        <f t="shared" si="7"/>
        <v>0</v>
      </c>
      <c r="M108" s="108" t="str">
        <f t="shared" si="8"/>
        <v>F</v>
      </c>
      <c r="N108" s="23"/>
    </row>
    <row r="109" spans="1:14" ht="25.5" customHeight="1">
      <c r="A109" s="143">
        <f>'2.คะแนนทฤษฎี'!A109</f>
        <v>95</v>
      </c>
      <c r="B109" s="35">
        <f>'2.คะแนนทฤษฎี'!B109</f>
        <v>0</v>
      </c>
      <c r="C109" s="35">
        <f>'2.คะแนนทฤษฎี'!C109</f>
        <v>0</v>
      </c>
      <c r="D109" s="35">
        <f>'2.คะแนนทฤษฎี'!D109</f>
        <v>0</v>
      </c>
      <c r="E109" s="144">
        <f>'2.คะแนนทฤษฎี'!E109</f>
        <v>0</v>
      </c>
      <c r="F109" s="116">
        <f>'2.คะแนนทฤษฎี'!W109</f>
        <v>0</v>
      </c>
      <c r="G109" s="117" t="str">
        <f>'2.คะแนนทฤษฎี'!X109</f>
        <v>F</v>
      </c>
      <c r="H109" s="118" t="str">
        <f t="shared" si="5"/>
        <v>0</v>
      </c>
      <c r="I109" s="110">
        <f>'3.คะแนนทดลอง'!W109</f>
        <v>0</v>
      </c>
      <c r="J109" s="103" t="str">
        <f>'3.คะแนนทดลอง'!X109</f>
        <v>F</v>
      </c>
      <c r="K109" s="104" t="str">
        <f t="shared" si="6"/>
        <v>0</v>
      </c>
      <c r="L109" s="141">
        <f t="shared" si="7"/>
        <v>0</v>
      </c>
      <c r="M109" s="108" t="str">
        <f t="shared" si="8"/>
        <v>F</v>
      </c>
      <c r="N109" s="23"/>
    </row>
    <row r="110" spans="1:14" ht="29.25" customHeight="1">
      <c r="A110" s="143">
        <f>'2.คะแนนทฤษฎี'!A110</f>
        <v>96</v>
      </c>
      <c r="B110" s="35">
        <f>'2.คะแนนทฤษฎี'!B110</f>
        <v>0</v>
      </c>
      <c r="C110" s="35">
        <f>'2.คะแนนทฤษฎี'!C110</f>
        <v>0</v>
      </c>
      <c r="D110" s="35">
        <f>'2.คะแนนทฤษฎี'!D110</f>
        <v>0</v>
      </c>
      <c r="E110" s="144">
        <f>'2.คะแนนทฤษฎี'!E110</f>
        <v>0</v>
      </c>
      <c r="F110" s="116">
        <f>'2.คะแนนทฤษฎี'!W110</f>
        <v>0</v>
      </c>
      <c r="G110" s="117" t="str">
        <f>'2.คะแนนทฤษฎี'!X110</f>
        <v>F</v>
      </c>
      <c r="H110" s="118" t="str">
        <f t="shared" si="5"/>
        <v>0</v>
      </c>
      <c r="I110" s="110">
        <f>'3.คะแนนทดลอง'!W110</f>
        <v>0</v>
      </c>
      <c r="J110" s="103" t="str">
        <f>'3.คะแนนทดลอง'!X110</f>
        <v>F</v>
      </c>
      <c r="K110" s="104" t="str">
        <f t="shared" si="6"/>
        <v>0</v>
      </c>
      <c r="L110" s="141">
        <f t="shared" si="7"/>
        <v>0</v>
      </c>
      <c r="M110" s="108" t="str">
        <f t="shared" si="8"/>
        <v>F</v>
      </c>
      <c r="N110" s="23"/>
    </row>
    <row r="111" spans="1:14" ht="29.25" customHeight="1">
      <c r="A111" s="143">
        <f>'2.คะแนนทฤษฎี'!A111</f>
        <v>97</v>
      </c>
      <c r="B111" s="35">
        <f>'2.คะแนนทฤษฎี'!B111</f>
        <v>0</v>
      </c>
      <c r="C111" s="35">
        <f>'2.คะแนนทฤษฎี'!C111</f>
        <v>0</v>
      </c>
      <c r="D111" s="35">
        <f>'2.คะแนนทฤษฎี'!D111</f>
        <v>0</v>
      </c>
      <c r="E111" s="144">
        <f>'2.คะแนนทฤษฎี'!E111</f>
        <v>0</v>
      </c>
      <c r="F111" s="116">
        <f>'2.คะแนนทฤษฎี'!W111</f>
        <v>0</v>
      </c>
      <c r="G111" s="117" t="str">
        <f>'2.คะแนนทฤษฎี'!X111</f>
        <v>F</v>
      </c>
      <c r="H111" s="118" t="str">
        <f t="shared" si="5"/>
        <v>0</v>
      </c>
      <c r="I111" s="110">
        <f>'3.คะแนนทดลอง'!W111</f>
        <v>0</v>
      </c>
      <c r="J111" s="103" t="str">
        <f>'3.คะแนนทดลอง'!X111</f>
        <v>F</v>
      </c>
      <c r="K111" s="104" t="str">
        <f t="shared" si="6"/>
        <v>0</v>
      </c>
      <c r="L111" s="141">
        <f t="shared" si="7"/>
        <v>0</v>
      </c>
      <c r="M111" s="108" t="str">
        <f t="shared" si="8"/>
        <v>F</v>
      </c>
      <c r="N111" s="23"/>
    </row>
    <row r="112" spans="1:14" ht="30" customHeight="1">
      <c r="A112" s="143">
        <f>'2.คะแนนทฤษฎี'!A112</f>
        <v>98</v>
      </c>
      <c r="B112" s="35">
        <f>'2.คะแนนทฤษฎี'!B112</f>
        <v>0</v>
      </c>
      <c r="C112" s="35">
        <f>'2.คะแนนทฤษฎี'!C112</f>
        <v>0</v>
      </c>
      <c r="D112" s="35">
        <f>'2.คะแนนทฤษฎี'!D112</f>
        <v>0</v>
      </c>
      <c r="E112" s="144">
        <f>'2.คะแนนทฤษฎี'!E112</f>
        <v>0</v>
      </c>
      <c r="F112" s="116">
        <f>'2.คะแนนทฤษฎี'!W112</f>
        <v>0</v>
      </c>
      <c r="G112" s="117" t="str">
        <f>'2.คะแนนทฤษฎี'!X112</f>
        <v>F</v>
      </c>
      <c r="H112" s="118" t="str">
        <f t="shared" si="5"/>
        <v>0</v>
      </c>
      <c r="I112" s="110">
        <f>'3.คะแนนทดลอง'!W112</f>
        <v>0</v>
      </c>
      <c r="J112" s="103" t="str">
        <f>'3.คะแนนทดลอง'!X112</f>
        <v>F</v>
      </c>
      <c r="K112" s="104" t="str">
        <f t="shared" si="6"/>
        <v>0</v>
      </c>
      <c r="L112" s="141">
        <f t="shared" si="7"/>
        <v>0</v>
      </c>
      <c r="M112" s="108" t="str">
        <f t="shared" si="8"/>
        <v>F</v>
      </c>
      <c r="N112" s="23"/>
    </row>
    <row r="113" spans="1:14" ht="26.25" customHeight="1">
      <c r="A113" s="143">
        <f>'2.คะแนนทฤษฎี'!A113</f>
        <v>99</v>
      </c>
      <c r="B113" s="35">
        <f>'2.คะแนนทฤษฎี'!B113</f>
        <v>0</v>
      </c>
      <c r="C113" s="35">
        <f>'2.คะแนนทฤษฎี'!C113</f>
        <v>0</v>
      </c>
      <c r="D113" s="35">
        <f>'2.คะแนนทฤษฎี'!D113</f>
        <v>0</v>
      </c>
      <c r="E113" s="144">
        <f>'2.คะแนนทฤษฎี'!E113</f>
        <v>0</v>
      </c>
      <c r="F113" s="116">
        <f>'2.คะแนนทฤษฎี'!W113</f>
        <v>0</v>
      </c>
      <c r="G113" s="117" t="str">
        <f>'2.คะแนนทฤษฎี'!X113</f>
        <v>F</v>
      </c>
      <c r="H113" s="118" t="str">
        <f t="shared" si="5"/>
        <v>0</v>
      </c>
      <c r="I113" s="110">
        <f>'3.คะแนนทดลอง'!W113</f>
        <v>0</v>
      </c>
      <c r="J113" s="103" t="str">
        <f>'3.คะแนนทดลอง'!X113</f>
        <v>F</v>
      </c>
      <c r="K113" s="104" t="str">
        <f t="shared" si="6"/>
        <v>0</v>
      </c>
      <c r="L113" s="141">
        <f t="shared" si="7"/>
        <v>0</v>
      </c>
      <c r="M113" s="108" t="str">
        <f t="shared" si="8"/>
        <v>F</v>
      </c>
      <c r="N113" s="23"/>
    </row>
    <row r="114" spans="1:14" ht="26.25" customHeight="1">
      <c r="A114" s="143">
        <f>'2.คะแนนทฤษฎี'!A114</f>
        <v>100</v>
      </c>
      <c r="B114" s="35">
        <f>'2.คะแนนทฤษฎี'!B114</f>
        <v>0</v>
      </c>
      <c r="C114" s="35">
        <f>'2.คะแนนทฤษฎี'!C114</f>
        <v>0</v>
      </c>
      <c r="D114" s="35">
        <f>'2.คะแนนทฤษฎี'!D114</f>
        <v>0</v>
      </c>
      <c r="E114" s="144">
        <f>'2.คะแนนทฤษฎี'!E114</f>
        <v>0</v>
      </c>
      <c r="F114" s="116">
        <f>'2.คะแนนทฤษฎี'!W114</f>
        <v>0</v>
      </c>
      <c r="G114" s="117" t="str">
        <f>'2.คะแนนทฤษฎี'!X114</f>
        <v>F</v>
      </c>
      <c r="H114" s="118" t="str">
        <f t="shared" si="5"/>
        <v>0</v>
      </c>
      <c r="I114" s="110">
        <f>'3.คะแนนทดลอง'!W114</f>
        <v>0</v>
      </c>
      <c r="J114" s="103" t="str">
        <f>'3.คะแนนทดลอง'!X114</f>
        <v>F</v>
      </c>
      <c r="K114" s="104" t="str">
        <f t="shared" si="6"/>
        <v>0</v>
      </c>
      <c r="L114" s="141">
        <f t="shared" si="7"/>
        <v>0</v>
      </c>
      <c r="M114" s="108" t="str">
        <f t="shared" si="8"/>
        <v>F</v>
      </c>
      <c r="N114" s="23"/>
    </row>
    <row r="115" spans="1:14" ht="30" customHeight="1">
      <c r="A115" s="143">
        <f>'2.คะแนนทฤษฎี'!A115</f>
        <v>101</v>
      </c>
      <c r="B115" s="35">
        <f>'2.คะแนนทฤษฎี'!B115</f>
        <v>0</v>
      </c>
      <c r="C115" s="35">
        <f>'2.คะแนนทฤษฎี'!C115</f>
        <v>0</v>
      </c>
      <c r="D115" s="35">
        <f>'2.คะแนนทฤษฎี'!D115</f>
        <v>0</v>
      </c>
      <c r="E115" s="144">
        <f>'2.คะแนนทฤษฎี'!E115</f>
        <v>0</v>
      </c>
      <c r="F115" s="116">
        <f>'2.คะแนนทฤษฎี'!W115</f>
        <v>0</v>
      </c>
      <c r="G115" s="117" t="str">
        <f>'2.คะแนนทฤษฎี'!X115</f>
        <v>F</v>
      </c>
      <c r="H115" s="118" t="str">
        <f t="shared" si="5"/>
        <v>0</v>
      </c>
      <c r="I115" s="110">
        <f>'3.คะแนนทดลอง'!W115</f>
        <v>0</v>
      </c>
      <c r="J115" s="103" t="str">
        <f>'3.คะแนนทดลอง'!X115</f>
        <v>F</v>
      </c>
      <c r="K115" s="104" t="str">
        <f t="shared" si="6"/>
        <v>0</v>
      </c>
      <c r="L115" s="141">
        <f t="shared" si="7"/>
        <v>0</v>
      </c>
      <c r="M115" s="108" t="str">
        <f t="shared" si="8"/>
        <v>F</v>
      </c>
      <c r="N115" s="23"/>
    </row>
    <row r="116" spans="1:14" ht="24.75" customHeight="1">
      <c r="A116" s="143">
        <f>'2.คะแนนทฤษฎี'!A116</f>
        <v>102</v>
      </c>
      <c r="B116" s="35">
        <f>'2.คะแนนทฤษฎี'!B116</f>
        <v>0</v>
      </c>
      <c r="C116" s="35">
        <f>'2.คะแนนทฤษฎี'!C116</f>
        <v>0</v>
      </c>
      <c r="D116" s="35">
        <f>'2.คะแนนทฤษฎี'!D116</f>
        <v>0</v>
      </c>
      <c r="E116" s="144">
        <f>'2.คะแนนทฤษฎี'!E116</f>
        <v>0</v>
      </c>
      <c r="F116" s="116">
        <f>'2.คะแนนทฤษฎี'!W116</f>
        <v>0</v>
      </c>
      <c r="G116" s="117" t="str">
        <f>'2.คะแนนทฤษฎี'!X116</f>
        <v>F</v>
      </c>
      <c r="H116" s="118" t="str">
        <f t="shared" si="5"/>
        <v>0</v>
      </c>
      <c r="I116" s="110">
        <f>'3.คะแนนทดลอง'!W116</f>
        <v>0</v>
      </c>
      <c r="J116" s="103" t="str">
        <f>'3.คะแนนทดลอง'!X116</f>
        <v>F</v>
      </c>
      <c r="K116" s="104" t="str">
        <f t="shared" si="6"/>
        <v>0</v>
      </c>
      <c r="L116" s="141">
        <f t="shared" si="7"/>
        <v>0</v>
      </c>
      <c r="M116" s="108" t="str">
        <f t="shared" si="8"/>
        <v>F</v>
      </c>
      <c r="N116" s="23"/>
    </row>
    <row r="117" spans="1:14" ht="31.5" customHeight="1">
      <c r="A117" s="143">
        <f>'2.คะแนนทฤษฎี'!A117</f>
        <v>103</v>
      </c>
      <c r="B117" s="35">
        <f>'2.คะแนนทฤษฎี'!B117</f>
        <v>0</v>
      </c>
      <c r="C117" s="35">
        <f>'2.คะแนนทฤษฎี'!C117</f>
        <v>0</v>
      </c>
      <c r="D117" s="35">
        <f>'2.คะแนนทฤษฎี'!D117</f>
        <v>0</v>
      </c>
      <c r="E117" s="144">
        <f>'2.คะแนนทฤษฎี'!E117</f>
        <v>0</v>
      </c>
      <c r="F117" s="116">
        <f>'2.คะแนนทฤษฎี'!W117</f>
        <v>0</v>
      </c>
      <c r="G117" s="117" t="str">
        <f>'2.คะแนนทฤษฎี'!X117</f>
        <v>F</v>
      </c>
      <c r="H117" s="118" t="str">
        <f t="shared" si="5"/>
        <v>0</v>
      </c>
      <c r="I117" s="110">
        <f>'3.คะแนนทดลอง'!W117</f>
        <v>0</v>
      </c>
      <c r="J117" s="103" t="str">
        <f>'3.คะแนนทดลอง'!X117</f>
        <v>F</v>
      </c>
      <c r="K117" s="104" t="str">
        <f t="shared" si="6"/>
        <v>0</v>
      </c>
      <c r="L117" s="141">
        <f t="shared" si="7"/>
        <v>0</v>
      </c>
      <c r="M117" s="108" t="str">
        <f t="shared" si="8"/>
        <v>F</v>
      </c>
      <c r="N117" s="23"/>
    </row>
    <row r="118" spans="1:14" ht="27.75" customHeight="1">
      <c r="A118" s="143">
        <f>'2.คะแนนทฤษฎี'!A118</f>
        <v>104</v>
      </c>
      <c r="B118" s="35">
        <f>'2.คะแนนทฤษฎี'!B118</f>
        <v>0</v>
      </c>
      <c r="C118" s="35">
        <f>'2.คะแนนทฤษฎี'!C118</f>
        <v>0</v>
      </c>
      <c r="D118" s="35">
        <f>'2.คะแนนทฤษฎี'!D118</f>
        <v>0</v>
      </c>
      <c r="E118" s="144">
        <f>'2.คะแนนทฤษฎี'!E118</f>
        <v>0</v>
      </c>
      <c r="F118" s="116">
        <f>'2.คะแนนทฤษฎี'!W118</f>
        <v>0</v>
      </c>
      <c r="G118" s="117" t="str">
        <f>'2.คะแนนทฤษฎี'!X118</f>
        <v>F</v>
      </c>
      <c r="H118" s="118" t="str">
        <f t="shared" si="5"/>
        <v>0</v>
      </c>
      <c r="I118" s="110">
        <f>'3.คะแนนทดลอง'!W118</f>
        <v>0</v>
      </c>
      <c r="J118" s="103" t="str">
        <f>'3.คะแนนทดลอง'!X118</f>
        <v>F</v>
      </c>
      <c r="K118" s="104" t="str">
        <f t="shared" si="6"/>
        <v>0</v>
      </c>
      <c r="L118" s="141">
        <f t="shared" si="7"/>
        <v>0</v>
      </c>
      <c r="M118" s="108" t="str">
        <f t="shared" si="8"/>
        <v>F</v>
      </c>
      <c r="N118" s="23"/>
    </row>
    <row r="119" spans="1:14" ht="29.25" customHeight="1">
      <c r="A119" s="143">
        <f>'2.คะแนนทฤษฎี'!A119</f>
        <v>105</v>
      </c>
      <c r="B119" s="35">
        <f>'2.คะแนนทฤษฎี'!B119</f>
        <v>0</v>
      </c>
      <c r="C119" s="35">
        <f>'2.คะแนนทฤษฎี'!C119</f>
        <v>0</v>
      </c>
      <c r="D119" s="35">
        <f>'2.คะแนนทฤษฎี'!D119</f>
        <v>0</v>
      </c>
      <c r="E119" s="144">
        <f>'2.คะแนนทฤษฎี'!E119</f>
        <v>0</v>
      </c>
      <c r="F119" s="116">
        <f>'2.คะแนนทฤษฎี'!W119</f>
        <v>0</v>
      </c>
      <c r="G119" s="117" t="str">
        <f>'2.คะแนนทฤษฎี'!X119</f>
        <v>F</v>
      </c>
      <c r="H119" s="118" t="str">
        <f t="shared" si="5"/>
        <v>0</v>
      </c>
      <c r="I119" s="110">
        <f>'3.คะแนนทดลอง'!W119</f>
        <v>0</v>
      </c>
      <c r="J119" s="103" t="str">
        <f>'3.คะแนนทดลอง'!X119</f>
        <v>F</v>
      </c>
      <c r="K119" s="104" t="str">
        <f t="shared" si="6"/>
        <v>0</v>
      </c>
      <c r="L119" s="141">
        <f t="shared" si="7"/>
        <v>0</v>
      </c>
      <c r="M119" s="108" t="str">
        <f t="shared" si="8"/>
        <v>F</v>
      </c>
      <c r="N119" s="23"/>
    </row>
    <row r="120" spans="1:14" ht="27.75" customHeight="1">
      <c r="A120" s="143">
        <f>'2.คะแนนทฤษฎี'!A120</f>
        <v>106</v>
      </c>
      <c r="B120" s="35">
        <f>'2.คะแนนทฤษฎี'!B120</f>
        <v>0</v>
      </c>
      <c r="C120" s="35">
        <f>'2.คะแนนทฤษฎี'!C120</f>
        <v>0</v>
      </c>
      <c r="D120" s="35">
        <f>'2.คะแนนทฤษฎี'!D120</f>
        <v>0</v>
      </c>
      <c r="E120" s="144">
        <f>'2.คะแนนทฤษฎี'!E120</f>
        <v>0</v>
      </c>
      <c r="F120" s="116">
        <f>'2.คะแนนทฤษฎี'!W120</f>
        <v>0</v>
      </c>
      <c r="G120" s="117" t="str">
        <f>'2.คะแนนทฤษฎี'!X120</f>
        <v>F</v>
      </c>
      <c r="H120" s="118" t="str">
        <f t="shared" si="5"/>
        <v>0</v>
      </c>
      <c r="I120" s="110">
        <f>'3.คะแนนทดลอง'!W120</f>
        <v>0</v>
      </c>
      <c r="J120" s="103" t="str">
        <f>'3.คะแนนทดลอง'!X120</f>
        <v>F</v>
      </c>
      <c r="K120" s="104" t="str">
        <f t="shared" si="6"/>
        <v>0</v>
      </c>
      <c r="L120" s="141">
        <f t="shared" si="7"/>
        <v>0</v>
      </c>
      <c r="M120" s="108" t="str">
        <f t="shared" si="8"/>
        <v>F</v>
      </c>
      <c r="N120" s="23"/>
    </row>
    <row r="121" spans="1:14" ht="27.75" customHeight="1">
      <c r="A121" s="143">
        <f>'2.คะแนนทฤษฎี'!A121</f>
        <v>107</v>
      </c>
      <c r="B121" s="35">
        <f>'2.คะแนนทฤษฎี'!B121</f>
        <v>0</v>
      </c>
      <c r="C121" s="35">
        <f>'2.คะแนนทฤษฎี'!C121</f>
        <v>0</v>
      </c>
      <c r="D121" s="35">
        <f>'2.คะแนนทฤษฎี'!D121</f>
        <v>0</v>
      </c>
      <c r="E121" s="144">
        <f>'2.คะแนนทฤษฎี'!E121</f>
        <v>0</v>
      </c>
      <c r="F121" s="116">
        <f>'2.คะแนนทฤษฎี'!W121</f>
        <v>0</v>
      </c>
      <c r="G121" s="117" t="str">
        <f>'2.คะแนนทฤษฎี'!X121</f>
        <v>F</v>
      </c>
      <c r="H121" s="118" t="str">
        <f t="shared" si="5"/>
        <v>0</v>
      </c>
      <c r="I121" s="110">
        <f>'3.คะแนนทดลอง'!W121</f>
        <v>0</v>
      </c>
      <c r="J121" s="103" t="str">
        <f>'3.คะแนนทดลอง'!X121</f>
        <v>F</v>
      </c>
      <c r="K121" s="104" t="str">
        <f t="shared" si="6"/>
        <v>0</v>
      </c>
      <c r="L121" s="141">
        <f t="shared" si="7"/>
        <v>0</v>
      </c>
      <c r="M121" s="108" t="str">
        <f t="shared" si="8"/>
        <v>F</v>
      </c>
      <c r="N121" s="23"/>
    </row>
    <row r="122" spans="1:14" ht="27" customHeight="1">
      <c r="A122" s="143">
        <f>'2.คะแนนทฤษฎี'!A122</f>
        <v>108</v>
      </c>
      <c r="B122" s="35">
        <f>'2.คะแนนทฤษฎี'!B122</f>
        <v>0</v>
      </c>
      <c r="C122" s="35">
        <f>'2.คะแนนทฤษฎี'!C122</f>
        <v>0</v>
      </c>
      <c r="D122" s="35">
        <f>'2.คะแนนทฤษฎี'!D122</f>
        <v>0</v>
      </c>
      <c r="E122" s="144">
        <f>'2.คะแนนทฤษฎี'!E122</f>
        <v>0</v>
      </c>
      <c r="F122" s="116">
        <f>'2.คะแนนทฤษฎี'!W122</f>
        <v>0</v>
      </c>
      <c r="G122" s="117" t="str">
        <f>'2.คะแนนทฤษฎี'!X122</f>
        <v>F</v>
      </c>
      <c r="H122" s="118" t="str">
        <f t="shared" si="5"/>
        <v>0</v>
      </c>
      <c r="I122" s="110">
        <f>'3.คะแนนทดลอง'!W122</f>
        <v>0</v>
      </c>
      <c r="J122" s="103" t="str">
        <f>'3.คะแนนทดลอง'!X122</f>
        <v>F</v>
      </c>
      <c r="K122" s="104" t="str">
        <f t="shared" si="6"/>
        <v>0</v>
      </c>
      <c r="L122" s="141">
        <f t="shared" si="7"/>
        <v>0</v>
      </c>
      <c r="M122" s="108" t="str">
        <f t="shared" si="8"/>
        <v>F</v>
      </c>
      <c r="N122" s="23"/>
    </row>
    <row r="123" spans="1:14" ht="26.25" customHeight="1">
      <c r="A123" s="143">
        <f>'2.คะแนนทฤษฎี'!A123</f>
        <v>109</v>
      </c>
      <c r="B123" s="35">
        <f>'2.คะแนนทฤษฎี'!B123</f>
        <v>0</v>
      </c>
      <c r="C123" s="35">
        <f>'2.คะแนนทฤษฎี'!C123</f>
        <v>0</v>
      </c>
      <c r="D123" s="35">
        <f>'2.คะแนนทฤษฎี'!D123</f>
        <v>0</v>
      </c>
      <c r="E123" s="144">
        <f>'2.คะแนนทฤษฎี'!E123</f>
        <v>0</v>
      </c>
      <c r="F123" s="116">
        <f>'2.คะแนนทฤษฎี'!W123</f>
        <v>0</v>
      </c>
      <c r="G123" s="117" t="str">
        <f>'2.คะแนนทฤษฎี'!X123</f>
        <v>F</v>
      </c>
      <c r="H123" s="118" t="str">
        <f t="shared" si="5"/>
        <v>0</v>
      </c>
      <c r="I123" s="110">
        <f>'3.คะแนนทดลอง'!W123</f>
        <v>0</v>
      </c>
      <c r="J123" s="103" t="str">
        <f>'3.คะแนนทดลอง'!X123</f>
        <v>F</v>
      </c>
      <c r="K123" s="104" t="str">
        <f t="shared" si="6"/>
        <v>0</v>
      </c>
      <c r="L123" s="141">
        <f t="shared" si="7"/>
        <v>0</v>
      </c>
      <c r="M123" s="108" t="str">
        <f t="shared" si="8"/>
        <v>F</v>
      </c>
      <c r="N123" s="23"/>
    </row>
    <row r="124" spans="1:14" ht="27.75" customHeight="1">
      <c r="A124" s="143">
        <f>'2.คะแนนทฤษฎี'!A124</f>
        <v>110</v>
      </c>
      <c r="B124" s="35">
        <f>'2.คะแนนทฤษฎี'!B124</f>
        <v>0</v>
      </c>
      <c r="C124" s="35">
        <f>'2.คะแนนทฤษฎี'!C124</f>
        <v>0</v>
      </c>
      <c r="D124" s="35">
        <f>'2.คะแนนทฤษฎี'!D124</f>
        <v>0</v>
      </c>
      <c r="E124" s="144">
        <f>'2.คะแนนทฤษฎี'!E124</f>
        <v>0</v>
      </c>
      <c r="F124" s="116">
        <f>'2.คะแนนทฤษฎี'!W124</f>
        <v>0</v>
      </c>
      <c r="G124" s="117" t="str">
        <f>'2.คะแนนทฤษฎี'!X124</f>
        <v>F</v>
      </c>
      <c r="H124" s="118" t="str">
        <f t="shared" si="5"/>
        <v>0</v>
      </c>
      <c r="I124" s="110">
        <f>'3.คะแนนทดลอง'!W124</f>
        <v>0</v>
      </c>
      <c r="J124" s="103" t="str">
        <f>'3.คะแนนทดลอง'!X124</f>
        <v>F</v>
      </c>
      <c r="K124" s="104" t="str">
        <f t="shared" si="6"/>
        <v>0</v>
      </c>
      <c r="L124" s="141">
        <f t="shared" si="7"/>
        <v>0</v>
      </c>
      <c r="M124" s="108" t="str">
        <f t="shared" si="8"/>
        <v>F</v>
      </c>
      <c r="N124" s="23"/>
    </row>
    <row r="125" spans="1:14" ht="27" customHeight="1">
      <c r="A125" s="143">
        <f>'2.คะแนนทฤษฎี'!A125</f>
        <v>111</v>
      </c>
      <c r="B125" s="35">
        <f>'2.คะแนนทฤษฎี'!B125</f>
        <v>0</v>
      </c>
      <c r="C125" s="35">
        <f>'2.คะแนนทฤษฎี'!C125</f>
        <v>0</v>
      </c>
      <c r="D125" s="35">
        <f>'2.คะแนนทฤษฎี'!D125</f>
        <v>0</v>
      </c>
      <c r="E125" s="144">
        <f>'2.คะแนนทฤษฎี'!E125</f>
        <v>0</v>
      </c>
      <c r="F125" s="116">
        <f>'2.คะแนนทฤษฎี'!W125</f>
        <v>0</v>
      </c>
      <c r="G125" s="117" t="str">
        <f>'2.คะแนนทฤษฎี'!X125</f>
        <v>F</v>
      </c>
      <c r="H125" s="118" t="str">
        <f t="shared" si="5"/>
        <v>0</v>
      </c>
      <c r="I125" s="110">
        <f>'3.คะแนนทดลอง'!W125</f>
        <v>0</v>
      </c>
      <c r="J125" s="103" t="str">
        <f>'3.คะแนนทดลอง'!X125</f>
        <v>F</v>
      </c>
      <c r="K125" s="104" t="str">
        <f t="shared" si="6"/>
        <v>0</v>
      </c>
      <c r="L125" s="141">
        <f t="shared" si="7"/>
        <v>0</v>
      </c>
      <c r="M125" s="108" t="str">
        <f t="shared" si="8"/>
        <v>F</v>
      </c>
      <c r="N125" s="23"/>
    </row>
    <row r="126" spans="1:14" ht="28.5" customHeight="1">
      <c r="A126" s="143">
        <f>'2.คะแนนทฤษฎี'!A126</f>
        <v>112</v>
      </c>
      <c r="B126" s="35">
        <f>'2.คะแนนทฤษฎี'!B126</f>
        <v>0</v>
      </c>
      <c r="C126" s="35">
        <f>'2.คะแนนทฤษฎี'!C126</f>
        <v>0</v>
      </c>
      <c r="D126" s="35">
        <f>'2.คะแนนทฤษฎี'!D126</f>
        <v>0</v>
      </c>
      <c r="E126" s="144">
        <f>'2.คะแนนทฤษฎี'!E126</f>
        <v>0</v>
      </c>
      <c r="F126" s="116">
        <f>'2.คะแนนทฤษฎี'!W126</f>
        <v>0</v>
      </c>
      <c r="G126" s="117" t="str">
        <f>'2.คะแนนทฤษฎี'!X126</f>
        <v>F</v>
      </c>
      <c r="H126" s="118" t="str">
        <f t="shared" si="5"/>
        <v>0</v>
      </c>
      <c r="I126" s="110">
        <f>'3.คะแนนทดลอง'!W126</f>
        <v>0</v>
      </c>
      <c r="J126" s="103" t="str">
        <f>'3.คะแนนทดลอง'!X126</f>
        <v>F</v>
      </c>
      <c r="K126" s="104" t="str">
        <f t="shared" si="6"/>
        <v>0</v>
      </c>
      <c r="L126" s="141">
        <f t="shared" si="7"/>
        <v>0</v>
      </c>
      <c r="M126" s="108" t="str">
        <f t="shared" si="8"/>
        <v>F</v>
      </c>
      <c r="N126" s="23"/>
    </row>
    <row r="127" spans="1:14" ht="27.75" customHeight="1">
      <c r="A127" s="143">
        <f>'2.คะแนนทฤษฎี'!A127</f>
        <v>113</v>
      </c>
      <c r="B127" s="35">
        <f>'2.คะแนนทฤษฎี'!B127</f>
        <v>0</v>
      </c>
      <c r="C127" s="35">
        <f>'2.คะแนนทฤษฎี'!C127</f>
        <v>0</v>
      </c>
      <c r="D127" s="35">
        <f>'2.คะแนนทฤษฎี'!D127</f>
        <v>0</v>
      </c>
      <c r="E127" s="144">
        <f>'2.คะแนนทฤษฎี'!E127</f>
        <v>0</v>
      </c>
      <c r="F127" s="116">
        <f>'2.คะแนนทฤษฎี'!W127</f>
        <v>0</v>
      </c>
      <c r="G127" s="117" t="str">
        <f>'2.คะแนนทฤษฎี'!X127</f>
        <v>F</v>
      </c>
      <c r="H127" s="118" t="str">
        <f t="shared" si="5"/>
        <v>0</v>
      </c>
      <c r="I127" s="110">
        <f>'3.คะแนนทดลอง'!W127</f>
        <v>0</v>
      </c>
      <c r="J127" s="103" t="str">
        <f>'3.คะแนนทดลอง'!X127</f>
        <v>F</v>
      </c>
      <c r="K127" s="104" t="str">
        <f t="shared" si="6"/>
        <v>0</v>
      </c>
      <c r="L127" s="141">
        <f t="shared" si="7"/>
        <v>0</v>
      </c>
      <c r="M127" s="108" t="str">
        <f t="shared" si="8"/>
        <v>F</v>
      </c>
      <c r="N127" s="23"/>
    </row>
    <row r="128" spans="1:14" ht="24.75" customHeight="1">
      <c r="A128" s="143">
        <f>'2.คะแนนทฤษฎี'!A128</f>
        <v>114</v>
      </c>
      <c r="B128" s="35">
        <f>'2.คะแนนทฤษฎี'!B128</f>
        <v>0</v>
      </c>
      <c r="C128" s="35">
        <f>'2.คะแนนทฤษฎี'!C128</f>
        <v>0</v>
      </c>
      <c r="D128" s="35">
        <f>'2.คะแนนทฤษฎี'!D128</f>
        <v>0</v>
      </c>
      <c r="E128" s="144">
        <f>'2.คะแนนทฤษฎี'!E128</f>
        <v>0</v>
      </c>
      <c r="F128" s="116">
        <f>'2.คะแนนทฤษฎี'!W128</f>
        <v>0</v>
      </c>
      <c r="G128" s="117" t="str">
        <f>'2.คะแนนทฤษฎี'!X128</f>
        <v>F</v>
      </c>
      <c r="H128" s="118" t="str">
        <f t="shared" si="5"/>
        <v>0</v>
      </c>
      <c r="I128" s="110">
        <f>'3.คะแนนทดลอง'!W128</f>
        <v>0</v>
      </c>
      <c r="J128" s="103" t="str">
        <f>'3.คะแนนทดลอง'!X128</f>
        <v>F</v>
      </c>
      <c r="K128" s="104" t="str">
        <f t="shared" si="6"/>
        <v>0</v>
      </c>
      <c r="L128" s="141">
        <f t="shared" si="7"/>
        <v>0</v>
      </c>
      <c r="M128" s="108" t="str">
        <f t="shared" si="8"/>
        <v>F</v>
      </c>
      <c r="N128" s="23"/>
    </row>
    <row r="129" spans="1:14" ht="27.75" customHeight="1">
      <c r="A129" s="143">
        <f>'2.คะแนนทฤษฎี'!A129</f>
        <v>115</v>
      </c>
      <c r="B129" s="35">
        <f>'2.คะแนนทฤษฎี'!B129</f>
        <v>0</v>
      </c>
      <c r="C129" s="35">
        <f>'2.คะแนนทฤษฎี'!C129</f>
        <v>0</v>
      </c>
      <c r="D129" s="35">
        <f>'2.คะแนนทฤษฎี'!D129</f>
        <v>0</v>
      </c>
      <c r="E129" s="144">
        <f>'2.คะแนนทฤษฎี'!E129</f>
        <v>0</v>
      </c>
      <c r="F129" s="116">
        <f>'2.คะแนนทฤษฎี'!W129</f>
        <v>0</v>
      </c>
      <c r="G129" s="117" t="str">
        <f>'2.คะแนนทฤษฎี'!X129</f>
        <v>F</v>
      </c>
      <c r="H129" s="118" t="str">
        <f t="shared" si="5"/>
        <v>0</v>
      </c>
      <c r="I129" s="110">
        <f>'3.คะแนนทดลอง'!W129</f>
        <v>0</v>
      </c>
      <c r="J129" s="103" t="str">
        <f>'3.คะแนนทดลอง'!X129</f>
        <v>F</v>
      </c>
      <c r="K129" s="104" t="str">
        <f t="shared" si="6"/>
        <v>0</v>
      </c>
      <c r="L129" s="141">
        <f t="shared" si="7"/>
        <v>0</v>
      </c>
      <c r="M129" s="108" t="str">
        <f t="shared" si="8"/>
        <v>F</v>
      </c>
      <c r="N129" s="23"/>
    </row>
    <row r="130" spans="1:14" ht="30" customHeight="1">
      <c r="A130" s="143">
        <f>'2.คะแนนทฤษฎี'!A130</f>
        <v>116</v>
      </c>
      <c r="B130" s="35">
        <f>'2.คะแนนทฤษฎี'!B130</f>
        <v>0</v>
      </c>
      <c r="C130" s="35">
        <f>'2.คะแนนทฤษฎี'!C130</f>
        <v>0</v>
      </c>
      <c r="D130" s="35">
        <f>'2.คะแนนทฤษฎี'!D130</f>
        <v>0</v>
      </c>
      <c r="E130" s="144">
        <f>'2.คะแนนทฤษฎี'!E130</f>
        <v>0</v>
      </c>
      <c r="F130" s="116">
        <f>'2.คะแนนทฤษฎี'!W130</f>
        <v>0</v>
      </c>
      <c r="G130" s="117" t="str">
        <f>'2.คะแนนทฤษฎี'!X130</f>
        <v>F</v>
      </c>
      <c r="H130" s="118" t="str">
        <f t="shared" si="5"/>
        <v>0</v>
      </c>
      <c r="I130" s="110">
        <f>'3.คะแนนทดลอง'!W130</f>
        <v>0</v>
      </c>
      <c r="J130" s="103" t="str">
        <f>'3.คะแนนทดลอง'!X130</f>
        <v>F</v>
      </c>
      <c r="K130" s="104" t="str">
        <f t="shared" si="6"/>
        <v>0</v>
      </c>
      <c r="L130" s="141">
        <f t="shared" si="7"/>
        <v>0</v>
      </c>
      <c r="M130" s="108" t="str">
        <f t="shared" si="8"/>
        <v>F</v>
      </c>
      <c r="N130" s="23"/>
    </row>
    <row r="131" spans="1:14" ht="27" customHeight="1">
      <c r="A131" s="143">
        <f>'2.คะแนนทฤษฎี'!A131</f>
        <v>117</v>
      </c>
      <c r="B131" s="35">
        <f>'2.คะแนนทฤษฎี'!B131</f>
        <v>0</v>
      </c>
      <c r="C131" s="35">
        <f>'2.คะแนนทฤษฎี'!C131</f>
        <v>0</v>
      </c>
      <c r="D131" s="35">
        <f>'2.คะแนนทฤษฎี'!D131</f>
        <v>0</v>
      </c>
      <c r="E131" s="144">
        <f>'2.คะแนนทฤษฎี'!E131</f>
        <v>0</v>
      </c>
      <c r="F131" s="116">
        <f>'2.คะแนนทฤษฎี'!W131</f>
        <v>0</v>
      </c>
      <c r="G131" s="117" t="str">
        <f>'2.คะแนนทฤษฎี'!X131</f>
        <v>F</v>
      </c>
      <c r="H131" s="118" t="str">
        <f t="shared" si="5"/>
        <v>0</v>
      </c>
      <c r="I131" s="110">
        <f>'3.คะแนนทดลอง'!W131</f>
        <v>0</v>
      </c>
      <c r="J131" s="103" t="str">
        <f>'3.คะแนนทดลอง'!X131</f>
        <v>F</v>
      </c>
      <c r="K131" s="104" t="str">
        <f t="shared" si="6"/>
        <v>0</v>
      </c>
      <c r="L131" s="141">
        <f t="shared" si="7"/>
        <v>0</v>
      </c>
      <c r="M131" s="108" t="str">
        <f t="shared" si="8"/>
        <v>F</v>
      </c>
      <c r="N131" s="23"/>
    </row>
    <row r="132" spans="1:14" ht="30" customHeight="1">
      <c r="A132" s="143">
        <f>'2.คะแนนทฤษฎี'!A132</f>
        <v>118</v>
      </c>
      <c r="B132" s="35">
        <f>'2.คะแนนทฤษฎี'!B132</f>
        <v>0</v>
      </c>
      <c r="C132" s="35">
        <f>'2.คะแนนทฤษฎี'!C132</f>
        <v>0</v>
      </c>
      <c r="D132" s="35">
        <f>'2.คะแนนทฤษฎี'!D132</f>
        <v>0</v>
      </c>
      <c r="E132" s="144">
        <f>'2.คะแนนทฤษฎี'!E132</f>
        <v>0</v>
      </c>
      <c r="F132" s="116">
        <f>'2.คะแนนทฤษฎี'!W132</f>
        <v>0</v>
      </c>
      <c r="G132" s="117" t="str">
        <f>'2.คะแนนทฤษฎี'!X132</f>
        <v>F</v>
      </c>
      <c r="H132" s="118" t="str">
        <f t="shared" si="5"/>
        <v>0</v>
      </c>
      <c r="I132" s="110">
        <f>'3.คะแนนทดลอง'!W132</f>
        <v>0</v>
      </c>
      <c r="J132" s="103" t="str">
        <f>'3.คะแนนทดลอง'!X132</f>
        <v>F</v>
      </c>
      <c r="K132" s="104" t="str">
        <f t="shared" si="6"/>
        <v>0</v>
      </c>
      <c r="L132" s="141">
        <f t="shared" si="7"/>
        <v>0</v>
      </c>
      <c r="M132" s="108" t="str">
        <f t="shared" si="8"/>
        <v>F</v>
      </c>
      <c r="N132" s="23"/>
    </row>
    <row r="133" spans="1:14" ht="26.25" customHeight="1">
      <c r="A133" s="143">
        <f>'2.คะแนนทฤษฎี'!A133</f>
        <v>119</v>
      </c>
      <c r="B133" s="35">
        <f>'2.คะแนนทฤษฎี'!B133</f>
        <v>0</v>
      </c>
      <c r="C133" s="35">
        <f>'2.คะแนนทฤษฎี'!C133</f>
        <v>0</v>
      </c>
      <c r="D133" s="35">
        <f>'2.คะแนนทฤษฎี'!D133</f>
        <v>0</v>
      </c>
      <c r="E133" s="144">
        <f>'2.คะแนนทฤษฎี'!E133</f>
        <v>0</v>
      </c>
      <c r="F133" s="116">
        <f>'2.คะแนนทฤษฎี'!W133</f>
        <v>0</v>
      </c>
      <c r="G133" s="117" t="str">
        <f>'2.คะแนนทฤษฎี'!X133</f>
        <v>F</v>
      </c>
      <c r="H133" s="118" t="str">
        <f t="shared" si="5"/>
        <v>0</v>
      </c>
      <c r="I133" s="110">
        <f>'3.คะแนนทดลอง'!W133</f>
        <v>0</v>
      </c>
      <c r="J133" s="103" t="str">
        <f>'3.คะแนนทดลอง'!X133</f>
        <v>F</v>
      </c>
      <c r="K133" s="104" t="str">
        <f t="shared" si="6"/>
        <v>0</v>
      </c>
      <c r="L133" s="141">
        <f t="shared" si="7"/>
        <v>0</v>
      </c>
      <c r="M133" s="108" t="str">
        <f t="shared" si="8"/>
        <v>F</v>
      </c>
      <c r="N133" s="23"/>
    </row>
    <row r="134" spans="1:14" ht="27" customHeight="1">
      <c r="A134" s="143">
        <f>'2.คะแนนทฤษฎี'!A134</f>
        <v>120</v>
      </c>
      <c r="B134" s="35">
        <f>'2.คะแนนทฤษฎี'!B134</f>
        <v>0</v>
      </c>
      <c r="C134" s="35">
        <f>'2.คะแนนทฤษฎี'!C134</f>
        <v>0</v>
      </c>
      <c r="D134" s="35">
        <f>'2.คะแนนทฤษฎี'!D134</f>
        <v>0</v>
      </c>
      <c r="E134" s="144">
        <f>'2.คะแนนทฤษฎี'!E134</f>
        <v>0</v>
      </c>
      <c r="F134" s="116">
        <f>'2.คะแนนทฤษฎี'!W134</f>
        <v>0</v>
      </c>
      <c r="G134" s="117" t="str">
        <f>'2.คะแนนทฤษฎี'!X134</f>
        <v>F</v>
      </c>
      <c r="H134" s="118" t="str">
        <f t="shared" si="5"/>
        <v>0</v>
      </c>
      <c r="I134" s="110">
        <f>'3.คะแนนทดลอง'!W134</f>
        <v>0</v>
      </c>
      <c r="J134" s="103" t="str">
        <f>'3.คะแนนทดลอง'!X134</f>
        <v>F</v>
      </c>
      <c r="K134" s="104" t="str">
        <f t="shared" si="6"/>
        <v>0</v>
      </c>
      <c r="L134" s="141">
        <f t="shared" si="7"/>
        <v>0</v>
      </c>
      <c r="M134" s="108" t="str">
        <f t="shared" si="8"/>
        <v>F</v>
      </c>
      <c r="N134" s="23"/>
    </row>
    <row r="135" spans="1:14" ht="27" customHeight="1">
      <c r="A135" s="143">
        <f>'2.คะแนนทฤษฎี'!A135</f>
        <v>121</v>
      </c>
      <c r="B135" s="35">
        <f>'2.คะแนนทฤษฎี'!B135</f>
        <v>0</v>
      </c>
      <c r="C135" s="35">
        <f>'2.คะแนนทฤษฎี'!C135</f>
        <v>0</v>
      </c>
      <c r="D135" s="35">
        <f>'2.คะแนนทฤษฎี'!D135</f>
        <v>0</v>
      </c>
      <c r="E135" s="144">
        <f>'2.คะแนนทฤษฎี'!E135</f>
        <v>0</v>
      </c>
      <c r="F135" s="116">
        <f>'2.คะแนนทฤษฎี'!W135</f>
        <v>0</v>
      </c>
      <c r="G135" s="117" t="str">
        <f>'2.คะแนนทฤษฎี'!X135</f>
        <v>F</v>
      </c>
      <c r="H135" s="118" t="str">
        <f t="shared" si="5"/>
        <v>0</v>
      </c>
      <c r="I135" s="110">
        <f>'3.คะแนนทดลอง'!W135</f>
        <v>0</v>
      </c>
      <c r="J135" s="103" t="str">
        <f>'3.คะแนนทดลอง'!X135</f>
        <v>F</v>
      </c>
      <c r="K135" s="104" t="str">
        <f t="shared" si="6"/>
        <v>0</v>
      </c>
      <c r="L135" s="141">
        <f t="shared" si="7"/>
        <v>0</v>
      </c>
      <c r="M135" s="108" t="str">
        <f t="shared" si="8"/>
        <v>F</v>
      </c>
      <c r="N135" s="23"/>
    </row>
    <row r="136" spans="1:14" ht="28.5" customHeight="1">
      <c r="A136" s="143">
        <f>'2.คะแนนทฤษฎี'!A136</f>
        <v>122</v>
      </c>
      <c r="B136" s="35">
        <f>'2.คะแนนทฤษฎี'!B136</f>
        <v>0</v>
      </c>
      <c r="C136" s="35">
        <f>'2.คะแนนทฤษฎี'!C136</f>
        <v>0</v>
      </c>
      <c r="D136" s="35">
        <f>'2.คะแนนทฤษฎี'!D136</f>
        <v>0</v>
      </c>
      <c r="E136" s="144">
        <f>'2.คะแนนทฤษฎี'!E136</f>
        <v>0</v>
      </c>
      <c r="F136" s="116">
        <f>'2.คะแนนทฤษฎี'!W136</f>
        <v>0</v>
      </c>
      <c r="G136" s="117" t="str">
        <f>'2.คะแนนทฤษฎี'!X136</f>
        <v>F</v>
      </c>
      <c r="H136" s="118" t="str">
        <f t="shared" si="5"/>
        <v>0</v>
      </c>
      <c r="I136" s="110">
        <f>'3.คะแนนทดลอง'!W136</f>
        <v>0</v>
      </c>
      <c r="J136" s="103" t="str">
        <f>'3.คะแนนทดลอง'!X136</f>
        <v>F</v>
      </c>
      <c r="K136" s="104" t="str">
        <f t="shared" si="6"/>
        <v>0</v>
      </c>
      <c r="L136" s="141">
        <f t="shared" si="7"/>
        <v>0</v>
      </c>
      <c r="M136" s="108" t="str">
        <f t="shared" si="8"/>
        <v>F</v>
      </c>
      <c r="N136" s="23"/>
    </row>
    <row r="137" spans="1:14" ht="31.5" customHeight="1">
      <c r="A137" s="143">
        <f>'2.คะแนนทฤษฎี'!A137</f>
        <v>123</v>
      </c>
      <c r="B137" s="35">
        <f>'2.คะแนนทฤษฎี'!B137</f>
        <v>0</v>
      </c>
      <c r="C137" s="35">
        <f>'2.คะแนนทฤษฎี'!C137</f>
        <v>0</v>
      </c>
      <c r="D137" s="35">
        <f>'2.คะแนนทฤษฎี'!D137</f>
        <v>0</v>
      </c>
      <c r="E137" s="144">
        <f>'2.คะแนนทฤษฎี'!E137</f>
        <v>0</v>
      </c>
      <c r="F137" s="116">
        <f>'2.คะแนนทฤษฎี'!W137</f>
        <v>0</v>
      </c>
      <c r="G137" s="117" t="str">
        <f>'2.คะแนนทฤษฎี'!X137</f>
        <v>F</v>
      </c>
      <c r="H137" s="118" t="str">
        <f t="shared" si="5"/>
        <v>0</v>
      </c>
      <c r="I137" s="110">
        <f>'3.คะแนนทดลอง'!W137</f>
        <v>0</v>
      </c>
      <c r="J137" s="103" t="str">
        <f>'3.คะแนนทดลอง'!X137</f>
        <v>F</v>
      </c>
      <c r="K137" s="104" t="str">
        <f t="shared" si="6"/>
        <v>0</v>
      </c>
      <c r="L137" s="141">
        <f t="shared" si="7"/>
        <v>0</v>
      </c>
      <c r="M137" s="108" t="str">
        <f t="shared" si="8"/>
        <v>F</v>
      </c>
      <c r="N137" s="23"/>
    </row>
    <row r="138" spans="1:14" ht="29.25" customHeight="1">
      <c r="A138" s="143">
        <f>'2.คะแนนทฤษฎี'!A138</f>
        <v>124</v>
      </c>
      <c r="B138" s="35">
        <f>'2.คะแนนทฤษฎี'!B138</f>
        <v>0</v>
      </c>
      <c r="C138" s="35">
        <f>'2.คะแนนทฤษฎี'!C138</f>
        <v>0</v>
      </c>
      <c r="D138" s="35">
        <f>'2.คะแนนทฤษฎี'!D138</f>
        <v>0</v>
      </c>
      <c r="E138" s="144">
        <f>'2.คะแนนทฤษฎี'!E138</f>
        <v>0</v>
      </c>
      <c r="F138" s="116">
        <f>'2.คะแนนทฤษฎี'!W138</f>
        <v>0</v>
      </c>
      <c r="G138" s="117" t="str">
        <f>'2.คะแนนทฤษฎี'!X138</f>
        <v>F</v>
      </c>
      <c r="H138" s="118" t="str">
        <f t="shared" si="5"/>
        <v>0</v>
      </c>
      <c r="I138" s="110">
        <f>'3.คะแนนทดลอง'!W138</f>
        <v>0</v>
      </c>
      <c r="J138" s="103" t="str">
        <f>'3.คะแนนทดลอง'!X138</f>
        <v>F</v>
      </c>
      <c r="K138" s="104" t="str">
        <f t="shared" si="6"/>
        <v>0</v>
      </c>
      <c r="L138" s="141">
        <f t="shared" si="7"/>
        <v>0</v>
      </c>
      <c r="M138" s="108" t="str">
        <f t="shared" si="8"/>
        <v>F</v>
      </c>
      <c r="N138" s="23"/>
    </row>
    <row r="139" spans="1:14" ht="29.25" customHeight="1">
      <c r="A139" s="143">
        <f>'2.คะแนนทฤษฎี'!A139</f>
        <v>125</v>
      </c>
      <c r="B139" s="35">
        <f>'2.คะแนนทฤษฎี'!B139</f>
        <v>0</v>
      </c>
      <c r="C139" s="35">
        <f>'2.คะแนนทฤษฎี'!C139</f>
        <v>0</v>
      </c>
      <c r="D139" s="35">
        <f>'2.คะแนนทฤษฎี'!D139</f>
        <v>0</v>
      </c>
      <c r="E139" s="144">
        <f>'2.คะแนนทฤษฎี'!E139</f>
        <v>0</v>
      </c>
      <c r="F139" s="116">
        <f>'2.คะแนนทฤษฎี'!W139</f>
        <v>0</v>
      </c>
      <c r="G139" s="117" t="str">
        <f>'2.คะแนนทฤษฎี'!X139</f>
        <v>F</v>
      </c>
      <c r="H139" s="118" t="str">
        <f t="shared" si="5"/>
        <v>0</v>
      </c>
      <c r="I139" s="110">
        <f>'3.คะแนนทดลอง'!W139</f>
        <v>0</v>
      </c>
      <c r="J139" s="103" t="str">
        <f>'3.คะแนนทดลอง'!X139</f>
        <v>F</v>
      </c>
      <c r="K139" s="104" t="str">
        <f t="shared" si="6"/>
        <v>0</v>
      </c>
      <c r="L139" s="141">
        <f t="shared" si="7"/>
        <v>0</v>
      </c>
      <c r="M139" s="108" t="str">
        <f t="shared" si="8"/>
        <v>F</v>
      </c>
      <c r="N139" s="23"/>
    </row>
    <row r="140" spans="1:14" ht="33.75" customHeight="1">
      <c r="A140" s="143">
        <f>'2.คะแนนทฤษฎี'!A140</f>
        <v>126</v>
      </c>
      <c r="B140" s="35">
        <f>'2.คะแนนทฤษฎี'!B140</f>
        <v>0</v>
      </c>
      <c r="C140" s="35">
        <f>'2.คะแนนทฤษฎี'!C140</f>
        <v>0</v>
      </c>
      <c r="D140" s="35">
        <f>'2.คะแนนทฤษฎี'!D140</f>
        <v>0</v>
      </c>
      <c r="E140" s="144">
        <f>'2.คะแนนทฤษฎี'!E140</f>
        <v>0</v>
      </c>
      <c r="F140" s="116">
        <f>'2.คะแนนทฤษฎี'!W140</f>
        <v>0</v>
      </c>
      <c r="G140" s="117" t="str">
        <f>'2.คะแนนทฤษฎี'!X140</f>
        <v>F</v>
      </c>
      <c r="H140" s="118" t="str">
        <f t="shared" si="5"/>
        <v>0</v>
      </c>
      <c r="I140" s="110">
        <f>'3.คะแนนทดลอง'!W140</f>
        <v>0</v>
      </c>
      <c r="J140" s="103" t="str">
        <f>'3.คะแนนทดลอง'!X140</f>
        <v>F</v>
      </c>
      <c r="K140" s="104" t="str">
        <f t="shared" si="6"/>
        <v>0</v>
      </c>
      <c r="L140" s="141">
        <f t="shared" si="7"/>
        <v>0</v>
      </c>
      <c r="M140" s="108" t="str">
        <f t="shared" si="8"/>
        <v>F</v>
      </c>
      <c r="N140" s="23"/>
    </row>
    <row r="141" spans="1:14" ht="27" customHeight="1">
      <c r="A141" s="143">
        <f>'2.คะแนนทฤษฎี'!A141</f>
        <v>127</v>
      </c>
      <c r="B141" s="35">
        <f>'2.คะแนนทฤษฎี'!B141</f>
        <v>0</v>
      </c>
      <c r="C141" s="35">
        <f>'2.คะแนนทฤษฎี'!C141</f>
        <v>0</v>
      </c>
      <c r="D141" s="35">
        <f>'2.คะแนนทฤษฎี'!D141</f>
        <v>0</v>
      </c>
      <c r="E141" s="144">
        <f>'2.คะแนนทฤษฎี'!E141</f>
        <v>0</v>
      </c>
      <c r="F141" s="116">
        <f>'2.คะแนนทฤษฎี'!W141</f>
        <v>0</v>
      </c>
      <c r="G141" s="117" t="str">
        <f>'2.คะแนนทฤษฎี'!X141</f>
        <v>F</v>
      </c>
      <c r="H141" s="118" t="str">
        <f t="shared" si="5"/>
        <v>0</v>
      </c>
      <c r="I141" s="110">
        <f>'3.คะแนนทดลอง'!W141</f>
        <v>0</v>
      </c>
      <c r="J141" s="103" t="str">
        <f>'3.คะแนนทดลอง'!X141</f>
        <v>F</v>
      </c>
      <c r="K141" s="104" t="str">
        <f t="shared" si="6"/>
        <v>0</v>
      </c>
      <c r="L141" s="141">
        <f t="shared" si="7"/>
        <v>0</v>
      </c>
      <c r="M141" s="108" t="str">
        <f t="shared" si="8"/>
        <v>F</v>
      </c>
      <c r="N141" s="23"/>
    </row>
    <row r="142" spans="1:14" ht="33" customHeight="1">
      <c r="A142" s="143">
        <f>'2.คะแนนทฤษฎี'!A142</f>
        <v>128</v>
      </c>
      <c r="B142" s="35">
        <f>'2.คะแนนทฤษฎี'!B142</f>
        <v>0</v>
      </c>
      <c r="C142" s="35">
        <f>'2.คะแนนทฤษฎี'!C142</f>
        <v>0</v>
      </c>
      <c r="D142" s="35">
        <f>'2.คะแนนทฤษฎี'!D142</f>
        <v>0</v>
      </c>
      <c r="E142" s="144">
        <f>'2.คะแนนทฤษฎี'!E142</f>
        <v>0</v>
      </c>
      <c r="F142" s="116">
        <f>'2.คะแนนทฤษฎี'!W142</f>
        <v>0</v>
      </c>
      <c r="G142" s="117" t="str">
        <f>'2.คะแนนทฤษฎี'!X142</f>
        <v>F</v>
      </c>
      <c r="H142" s="118" t="str">
        <f t="shared" si="5"/>
        <v>0</v>
      </c>
      <c r="I142" s="110">
        <f>'3.คะแนนทดลอง'!W142</f>
        <v>0</v>
      </c>
      <c r="J142" s="103" t="str">
        <f>'3.คะแนนทดลอง'!X142</f>
        <v>F</v>
      </c>
      <c r="K142" s="104" t="str">
        <f t="shared" si="6"/>
        <v>0</v>
      </c>
      <c r="L142" s="141">
        <f t="shared" si="7"/>
        <v>0</v>
      </c>
      <c r="M142" s="108" t="str">
        <f t="shared" si="8"/>
        <v>F</v>
      </c>
      <c r="N142" s="23"/>
    </row>
    <row r="143" spans="1:14" ht="24" customHeight="1">
      <c r="A143" s="143">
        <f>'2.คะแนนทฤษฎี'!A143</f>
        <v>129</v>
      </c>
      <c r="B143" s="35">
        <f>'2.คะแนนทฤษฎี'!B143</f>
        <v>0</v>
      </c>
      <c r="C143" s="35">
        <f>'2.คะแนนทฤษฎี'!C143</f>
        <v>0</v>
      </c>
      <c r="D143" s="35">
        <f>'2.คะแนนทฤษฎี'!D143</f>
        <v>0</v>
      </c>
      <c r="E143" s="144">
        <f>'2.คะแนนทฤษฎี'!E143</f>
        <v>0</v>
      </c>
      <c r="F143" s="116">
        <f>'2.คะแนนทฤษฎี'!W143</f>
        <v>0</v>
      </c>
      <c r="G143" s="117" t="str">
        <f>'2.คะแนนทฤษฎี'!X143</f>
        <v>F</v>
      </c>
      <c r="H143" s="118" t="str">
        <f t="shared" ref="H143:H200" si="9">IF($G143="A","4",IF($G143="B+","3.5",IF($G143="B","3",IF($G143="C+","2.5",IF($G143="C","2",IF($G143="D+","1.5",IF($G143="D","1",IF($G143="F","0"))))))))</f>
        <v>0</v>
      </c>
      <c r="I143" s="110">
        <f>'3.คะแนนทดลอง'!W143</f>
        <v>0</v>
      </c>
      <c r="J143" s="103" t="str">
        <f>'3.คะแนนทดลอง'!X143</f>
        <v>F</v>
      </c>
      <c r="K143" s="104" t="str">
        <f t="shared" si="6"/>
        <v>0</v>
      </c>
      <c r="L143" s="141">
        <f t="shared" si="7"/>
        <v>0</v>
      </c>
      <c r="M143" s="108" t="str">
        <f t="shared" si="8"/>
        <v>F</v>
      </c>
      <c r="N143" s="23"/>
    </row>
    <row r="144" spans="1:14" ht="27" customHeight="1">
      <c r="A144" s="143">
        <f>'2.คะแนนทฤษฎี'!A144</f>
        <v>130</v>
      </c>
      <c r="B144" s="35">
        <f>'2.คะแนนทฤษฎี'!B144</f>
        <v>0</v>
      </c>
      <c r="C144" s="35">
        <f>'2.คะแนนทฤษฎี'!C144</f>
        <v>0</v>
      </c>
      <c r="D144" s="35">
        <f>'2.คะแนนทฤษฎี'!D144</f>
        <v>0</v>
      </c>
      <c r="E144" s="144">
        <f>'2.คะแนนทฤษฎี'!E144</f>
        <v>0</v>
      </c>
      <c r="F144" s="116">
        <f>'2.คะแนนทฤษฎี'!W144</f>
        <v>0</v>
      </c>
      <c r="G144" s="117" t="str">
        <f>'2.คะแนนทฤษฎี'!X144</f>
        <v>F</v>
      </c>
      <c r="H144" s="118" t="str">
        <f t="shared" si="9"/>
        <v>0</v>
      </c>
      <c r="I144" s="110">
        <f>'3.คะแนนทดลอง'!W144</f>
        <v>0</v>
      </c>
      <c r="J144" s="103" t="str">
        <f>'3.คะแนนทดลอง'!X144</f>
        <v>F</v>
      </c>
      <c r="K144" s="104" t="str">
        <f t="shared" ref="K144:K200" si="10">IF($J144="A","4",IF($J144="B+","3.5",IF($J144="B","3",IF($J144="C+","2.5",IF($J144="C","2",IF($J144="D+","1.5",IF($J144="D","1",IF($J144="F","0"))))))))</f>
        <v>0</v>
      </c>
      <c r="L144" s="141">
        <f t="shared" ref="L144:L200" si="11">((H144*$G$13)+(K144*$J$13))/$L$13</f>
        <v>0</v>
      </c>
      <c r="M144" s="108" t="str">
        <f t="shared" ref="M144:M200" si="12">IF($L144=4,"A",IF($L144&gt;=3.5,"B+",IF($L144&gt;=3,"B",IF($L144&gt;=2.5,"C+",IF($L144&gt;=2,"C",IF($L144&gt;=1.5,"D+",IF($L144&gt;=1,"D",IF($L144&lt;1,"F"))))))))</f>
        <v>F</v>
      </c>
      <c r="N144" s="23"/>
    </row>
    <row r="145" spans="1:14" ht="27.75" customHeight="1">
      <c r="A145" s="143">
        <f>'2.คะแนนทฤษฎี'!A145</f>
        <v>131</v>
      </c>
      <c r="B145" s="35">
        <f>'2.คะแนนทฤษฎี'!B145</f>
        <v>0</v>
      </c>
      <c r="C145" s="35">
        <f>'2.คะแนนทฤษฎี'!C145</f>
        <v>0</v>
      </c>
      <c r="D145" s="35">
        <f>'2.คะแนนทฤษฎี'!D145</f>
        <v>0</v>
      </c>
      <c r="E145" s="144">
        <f>'2.คะแนนทฤษฎี'!E145</f>
        <v>0</v>
      </c>
      <c r="F145" s="116">
        <f>'2.คะแนนทฤษฎี'!W145</f>
        <v>0</v>
      </c>
      <c r="G145" s="117" t="str">
        <f>'2.คะแนนทฤษฎี'!X145</f>
        <v>F</v>
      </c>
      <c r="H145" s="118" t="str">
        <f t="shared" si="9"/>
        <v>0</v>
      </c>
      <c r="I145" s="110">
        <f>'3.คะแนนทดลอง'!W145</f>
        <v>0</v>
      </c>
      <c r="J145" s="103" t="str">
        <f>'3.คะแนนทดลอง'!X145</f>
        <v>F</v>
      </c>
      <c r="K145" s="104" t="str">
        <f t="shared" si="10"/>
        <v>0</v>
      </c>
      <c r="L145" s="141">
        <f t="shared" si="11"/>
        <v>0</v>
      </c>
      <c r="M145" s="108" t="str">
        <f t="shared" si="12"/>
        <v>F</v>
      </c>
      <c r="N145" s="23"/>
    </row>
    <row r="146" spans="1:14" ht="27" customHeight="1">
      <c r="A146" s="143">
        <f>'2.คะแนนทฤษฎี'!A146</f>
        <v>132</v>
      </c>
      <c r="B146" s="35">
        <f>'2.คะแนนทฤษฎี'!B146</f>
        <v>0</v>
      </c>
      <c r="C146" s="35">
        <f>'2.คะแนนทฤษฎี'!C146</f>
        <v>0</v>
      </c>
      <c r="D146" s="35">
        <f>'2.คะแนนทฤษฎี'!D146</f>
        <v>0</v>
      </c>
      <c r="E146" s="144">
        <f>'2.คะแนนทฤษฎี'!E146</f>
        <v>0</v>
      </c>
      <c r="F146" s="116">
        <f>'2.คะแนนทฤษฎี'!W146</f>
        <v>0</v>
      </c>
      <c r="G146" s="117" t="str">
        <f>'2.คะแนนทฤษฎี'!X146</f>
        <v>F</v>
      </c>
      <c r="H146" s="118" t="str">
        <f t="shared" si="9"/>
        <v>0</v>
      </c>
      <c r="I146" s="110">
        <f>'3.คะแนนทดลอง'!W146</f>
        <v>0</v>
      </c>
      <c r="J146" s="103" t="str">
        <f>'3.คะแนนทดลอง'!X146</f>
        <v>F</v>
      </c>
      <c r="K146" s="104" t="str">
        <f t="shared" si="10"/>
        <v>0</v>
      </c>
      <c r="L146" s="141">
        <f t="shared" si="11"/>
        <v>0</v>
      </c>
      <c r="M146" s="108" t="str">
        <f t="shared" si="12"/>
        <v>F</v>
      </c>
      <c r="N146" s="23"/>
    </row>
    <row r="147" spans="1:14" ht="31.5" customHeight="1">
      <c r="A147" s="143">
        <f>'2.คะแนนทฤษฎี'!A147</f>
        <v>133</v>
      </c>
      <c r="B147" s="35">
        <f>'2.คะแนนทฤษฎี'!B147</f>
        <v>0</v>
      </c>
      <c r="C147" s="35">
        <f>'2.คะแนนทฤษฎี'!C147</f>
        <v>0</v>
      </c>
      <c r="D147" s="35">
        <f>'2.คะแนนทฤษฎี'!D147</f>
        <v>0</v>
      </c>
      <c r="E147" s="144">
        <f>'2.คะแนนทฤษฎี'!E147</f>
        <v>0</v>
      </c>
      <c r="F147" s="116">
        <f>'2.คะแนนทฤษฎี'!W147</f>
        <v>0</v>
      </c>
      <c r="G147" s="117" t="str">
        <f>'2.คะแนนทฤษฎี'!X147</f>
        <v>F</v>
      </c>
      <c r="H147" s="118" t="str">
        <f t="shared" si="9"/>
        <v>0</v>
      </c>
      <c r="I147" s="110">
        <f>'3.คะแนนทดลอง'!W147</f>
        <v>0</v>
      </c>
      <c r="J147" s="103" t="str">
        <f>'3.คะแนนทดลอง'!X147</f>
        <v>F</v>
      </c>
      <c r="K147" s="104" t="str">
        <f t="shared" si="10"/>
        <v>0</v>
      </c>
      <c r="L147" s="141">
        <f t="shared" si="11"/>
        <v>0</v>
      </c>
      <c r="M147" s="108" t="str">
        <f t="shared" si="12"/>
        <v>F</v>
      </c>
      <c r="N147" s="23"/>
    </row>
    <row r="148" spans="1:14" ht="23.25" customHeight="1">
      <c r="A148" s="143">
        <f>'2.คะแนนทฤษฎี'!A148</f>
        <v>134</v>
      </c>
      <c r="B148" s="35">
        <f>'2.คะแนนทฤษฎี'!B148</f>
        <v>0</v>
      </c>
      <c r="C148" s="35">
        <f>'2.คะแนนทฤษฎี'!C148</f>
        <v>0</v>
      </c>
      <c r="D148" s="35">
        <f>'2.คะแนนทฤษฎี'!D148</f>
        <v>0</v>
      </c>
      <c r="E148" s="144">
        <f>'2.คะแนนทฤษฎี'!E148</f>
        <v>0</v>
      </c>
      <c r="F148" s="116">
        <f>'2.คะแนนทฤษฎี'!W148</f>
        <v>0</v>
      </c>
      <c r="G148" s="117" t="str">
        <f>'2.คะแนนทฤษฎี'!X148</f>
        <v>F</v>
      </c>
      <c r="H148" s="118" t="str">
        <f t="shared" si="9"/>
        <v>0</v>
      </c>
      <c r="I148" s="110">
        <f>'3.คะแนนทดลอง'!W148</f>
        <v>0</v>
      </c>
      <c r="J148" s="103" t="str">
        <f>'3.คะแนนทดลอง'!X148</f>
        <v>F</v>
      </c>
      <c r="K148" s="104" t="str">
        <f t="shared" si="10"/>
        <v>0</v>
      </c>
      <c r="L148" s="141">
        <f t="shared" si="11"/>
        <v>0</v>
      </c>
      <c r="M148" s="108" t="str">
        <f t="shared" si="12"/>
        <v>F</v>
      </c>
      <c r="N148" s="23"/>
    </row>
    <row r="149" spans="1:14" ht="30" customHeight="1">
      <c r="A149" s="143">
        <f>'2.คะแนนทฤษฎี'!A149</f>
        <v>135</v>
      </c>
      <c r="B149" s="35">
        <f>'2.คะแนนทฤษฎี'!B149</f>
        <v>0</v>
      </c>
      <c r="C149" s="35">
        <f>'2.คะแนนทฤษฎี'!C149</f>
        <v>0</v>
      </c>
      <c r="D149" s="35">
        <f>'2.คะแนนทฤษฎี'!D149</f>
        <v>0</v>
      </c>
      <c r="E149" s="144">
        <f>'2.คะแนนทฤษฎี'!E149</f>
        <v>0</v>
      </c>
      <c r="F149" s="116">
        <f>'2.คะแนนทฤษฎี'!W149</f>
        <v>0</v>
      </c>
      <c r="G149" s="117" t="str">
        <f>'2.คะแนนทฤษฎี'!X149</f>
        <v>F</v>
      </c>
      <c r="H149" s="118" t="str">
        <f t="shared" si="9"/>
        <v>0</v>
      </c>
      <c r="I149" s="110">
        <f>'3.คะแนนทดลอง'!W149</f>
        <v>0</v>
      </c>
      <c r="J149" s="103" t="str">
        <f>'3.คะแนนทดลอง'!X149</f>
        <v>F</v>
      </c>
      <c r="K149" s="104" t="str">
        <f t="shared" si="10"/>
        <v>0</v>
      </c>
      <c r="L149" s="141">
        <f t="shared" si="11"/>
        <v>0</v>
      </c>
      <c r="M149" s="108" t="str">
        <f t="shared" si="12"/>
        <v>F</v>
      </c>
      <c r="N149" s="23"/>
    </row>
    <row r="150" spans="1:14" ht="28.5" customHeight="1">
      <c r="A150" s="143">
        <f>'2.คะแนนทฤษฎี'!A150</f>
        <v>136</v>
      </c>
      <c r="B150" s="35">
        <f>'2.คะแนนทฤษฎี'!B150</f>
        <v>0</v>
      </c>
      <c r="C150" s="35">
        <f>'2.คะแนนทฤษฎี'!C150</f>
        <v>0</v>
      </c>
      <c r="D150" s="35">
        <f>'2.คะแนนทฤษฎี'!D150</f>
        <v>0</v>
      </c>
      <c r="E150" s="144">
        <f>'2.คะแนนทฤษฎี'!E150</f>
        <v>0</v>
      </c>
      <c r="F150" s="116">
        <f>'2.คะแนนทฤษฎี'!W150</f>
        <v>0</v>
      </c>
      <c r="G150" s="117" t="str">
        <f>'2.คะแนนทฤษฎี'!X150</f>
        <v>F</v>
      </c>
      <c r="H150" s="118" t="str">
        <f t="shared" si="9"/>
        <v>0</v>
      </c>
      <c r="I150" s="110">
        <f>'3.คะแนนทดลอง'!W150</f>
        <v>0</v>
      </c>
      <c r="J150" s="103" t="str">
        <f>'3.คะแนนทดลอง'!X150</f>
        <v>F</v>
      </c>
      <c r="K150" s="104" t="str">
        <f t="shared" si="10"/>
        <v>0</v>
      </c>
      <c r="L150" s="141">
        <f t="shared" si="11"/>
        <v>0</v>
      </c>
      <c r="M150" s="108" t="str">
        <f t="shared" si="12"/>
        <v>F</v>
      </c>
      <c r="N150" s="23"/>
    </row>
    <row r="151" spans="1:14" ht="24.75" customHeight="1">
      <c r="A151" s="143">
        <f>'2.คะแนนทฤษฎี'!A151</f>
        <v>137</v>
      </c>
      <c r="B151" s="35">
        <f>'2.คะแนนทฤษฎี'!B151</f>
        <v>0</v>
      </c>
      <c r="C151" s="35">
        <f>'2.คะแนนทฤษฎี'!C151</f>
        <v>0</v>
      </c>
      <c r="D151" s="35">
        <f>'2.คะแนนทฤษฎี'!D151</f>
        <v>0</v>
      </c>
      <c r="E151" s="144">
        <f>'2.คะแนนทฤษฎี'!E151</f>
        <v>0</v>
      </c>
      <c r="F151" s="116">
        <f>'2.คะแนนทฤษฎี'!W151</f>
        <v>0</v>
      </c>
      <c r="G151" s="117" t="str">
        <f>'2.คะแนนทฤษฎี'!X151</f>
        <v>F</v>
      </c>
      <c r="H151" s="118" t="str">
        <f t="shared" si="9"/>
        <v>0</v>
      </c>
      <c r="I151" s="110">
        <f>'3.คะแนนทดลอง'!W151</f>
        <v>0</v>
      </c>
      <c r="J151" s="103" t="str">
        <f>'3.คะแนนทดลอง'!X151</f>
        <v>F</v>
      </c>
      <c r="K151" s="104" t="str">
        <f t="shared" si="10"/>
        <v>0</v>
      </c>
      <c r="L151" s="141">
        <f t="shared" si="11"/>
        <v>0</v>
      </c>
      <c r="M151" s="108" t="str">
        <f t="shared" si="12"/>
        <v>F</v>
      </c>
      <c r="N151" s="23"/>
    </row>
    <row r="152" spans="1:14" ht="25.5" customHeight="1">
      <c r="A152" s="143">
        <f>'2.คะแนนทฤษฎี'!A152</f>
        <v>138</v>
      </c>
      <c r="B152" s="35">
        <f>'2.คะแนนทฤษฎี'!B152</f>
        <v>0</v>
      </c>
      <c r="C152" s="35">
        <f>'2.คะแนนทฤษฎี'!C152</f>
        <v>0</v>
      </c>
      <c r="D152" s="35">
        <f>'2.คะแนนทฤษฎี'!D152</f>
        <v>0</v>
      </c>
      <c r="E152" s="144">
        <f>'2.คะแนนทฤษฎี'!E152</f>
        <v>0</v>
      </c>
      <c r="F152" s="116">
        <f>'2.คะแนนทฤษฎี'!W152</f>
        <v>0</v>
      </c>
      <c r="G152" s="117" t="str">
        <f>'2.คะแนนทฤษฎี'!X152</f>
        <v>F</v>
      </c>
      <c r="H152" s="118" t="str">
        <f t="shared" si="9"/>
        <v>0</v>
      </c>
      <c r="I152" s="110">
        <f>'3.คะแนนทดลอง'!W152</f>
        <v>0</v>
      </c>
      <c r="J152" s="103" t="str">
        <f>'3.คะแนนทดลอง'!X152</f>
        <v>F</v>
      </c>
      <c r="K152" s="104" t="str">
        <f t="shared" si="10"/>
        <v>0</v>
      </c>
      <c r="L152" s="141">
        <f t="shared" si="11"/>
        <v>0</v>
      </c>
      <c r="M152" s="108" t="str">
        <f t="shared" si="12"/>
        <v>F</v>
      </c>
      <c r="N152" s="23"/>
    </row>
    <row r="153" spans="1:14">
      <c r="A153" s="143">
        <f>'2.คะแนนทฤษฎี'!A153</f>
        <v>139</v>
      </c>
      <c r="B153" s="35">
        <f>'2.คะแนนทฤษฎี'!B153</f>
        <v>0</v>
      </c>
      <c r="C153" s="35">
        <f>'2.คะแนนทฤษฎี'!C153</f>
        <v>0</v>
      </c>
      <c r="D153" s="35">
        <f>'2.คะแนนทฤษฎี'!D153</f>
        <v>0</v>
      </c>
      <c r="E153" s="144">
        <f>'2.คะแนนทฤษฎี'!E153</f>
        <v>0</v>
      </c>
      <c r="F153" s="116">
        <f>'2.คะแนนทฤษฎี'!W153</f>
        <v>0</v>
      </c>
      <c r="G153" s="117" t="str">
        <f>'2.คะแนนทฤษฎี'!X153</f>
        <v>F</v>
      </c>
      <c r="H153" s="118" t="str">
        <f t="shared" si="9"/>
        <v>0</v>
      </c>
      <c r="I153" s="110">
        <f>'3.คะแนนทดลอง'!W153</f>
        <v>0</v>
      </c>
      <c r="J153" s="103" t="str">
        <f>'3.คะแนนทดลอง'!X153</f>
        <v>F</v>
      </c>
      <c r="K153" s="104" t="str">
        <f t="shared" si="10"/>
        <v>0</v>
      </c>
      <c r="L153" s="141">
        <f t="shared" si="11"/>
        <v>0</v>
      </c>
      <c r="M153" s="108" t="str">
        <f t="shared" si="12"/>
        <v>F</v>
      </c>
      <c r="N153" s="23"/>
    </row>
    <row r="154" spans="1:14">
      <c r="A154" s="143">
        <f>'2.คะแนนทฤษฎี'!A154</f>
        <v>140</v>
      </c>
      <c r="B154" s="35">
        <f>'2.คะแนนทฤษฎี'!B154</f>
        <v>0</v>
      </c>
      <c r="C154" s="35">
        <f>'2.คะแนนทฤษฎี'!C154</f>
        <v>0</v>
      </c>
      <c r="D154" s="35">
        <f>'2.คะแนนทฤษฎี'!D154</f>
        <v>0</v>
      </c>
      <c r="E154" s="144">
        <f>'2.คะแนนทฤษฎี'!E154</f>
        <v>0</v>
      </c>
      <c r="F154" s="116">
        <f>'2.คะแนนทฤษฎี'!W154</f>
        <v>0</v>
      </c>
      <c r="G154" s="117" t="str">
        <f>'2.คะแนนทฤษฎี'!X154</f>
        <v>F</v>
      </c>
      <c r="H154" s="118" t="str">
        <f t="shared" si="9"/>
        <v>0</v>
      </c>
      <c r="I154" s="110">
        <f>'3.คะแนนทดลอง'!W154</f>
        <v>0</v>
      </c>
      <c r="J154" s="103" t="str">
        <f>'3.คะแนนทดลอง'!X154</f>
        <v>F</v>
      </c>
      <c r="K154" s="104" t="str">
        <f t="shared" si="10"/>
        <v>0</v>
      </c>
      <c r="L154" s="141">
        <f t="shared" si="11"/>
        <v>0</v>
      </c>
      <c r="M154" s="108" t="str">
        <f t="shared" si="12"/>
        <v>F</v>
      </c>
      <c r="N154" s="23"/>
    </row>
    <row r="155" spans="1:14">
      <c r="A155" s="143">
        <f>'2.คะแนนทฤษฎี'!A155</f>
        <v>141</v>
      </c>
      <c r="B155" s="35">
        <f>'2.คะแนนทฤษฎี'!B155</f>
        <v>0</v>
      </c>
      <c r="C155" s="35">
        <f>'2.คะแนนทฤษฎี'!C155</f>
        <v>0</v>
      </c>
      <c r="D155" s="35">
        <f>'2.คะแนนทฤษฎี'!D155</f>
        <v>0</v>
      </c>
      <c r="E155" s="144">
        <f>'2.คะแนนทฤษฎี'!E155</f>
        <v>0</v>
      </c>
      <c r="F155" s="116">
        <f>'2.คะแนนทฤษฎี'!W155</f>
        <v>0</v>
      </c>
      <c r="G155" s="117" t="str">
        <f>'2.คะแนนทฤษฎี'!X155</f>
        <v>F</v>
      </c>
      <c r="H155" s="118" t="str">
        <f t="shared" si="9"/>
        <v>0</v>
      </c>
      <c r="I155" s="110">
        <f>'3.คะแนนทดลอง'!W155</f>
        <v>0</v>
      </c>
      <c r="J155" s="103" t="str">
        <f>'3.คะแนนทดลอง'!X155</f>
        <v>F</v>
      </c>
      <c r="K155" s="104" t="str">
        <f t="shared" si="10"/>
        <v>0</v>
      </c>
      <c r="L155" s="141">
        <f t="shared" si="11"/>
        <v>0</v>
      </c>
      <c r="M155" s="108" t="str">
        <f t="shared" si="12"/>
        <v>F</v>
      </c>
      <c r="N155" s="23"/>
    </row>
    <row r="156" spans="1:14">
      <c r="A156" s="143">
        <f>'2.คะแนนทฤษฎี'!A156</f>
        <v>142</v>
      </c>
      <c r="B156" s="35">
        <f>'2.คะแนนทฤษฎี'!B156</f>
        <v>0</v>
      </c>
      <c r="C156" s="35">
        <f>'2.คะแนนทฤษฎี'!C156</f>
        <v>0</v>
      </c>
      <c r="D156" s="35">
        <f>'2.คะแนนทฤษฎี'!D156</f>
        <v>0</v>
      </c>
      <c r="E156" s="144">
        <f>'2.คะแนนทฤษฎี'!E156</f>
        <v>0</v>
      </c>
      <c r="F156" s="116">
        <f>'2.คะแนนทฤษฎี'!W156</f>
        <v>0</v>
      </c>
      <c r="G156" s="117" t="str">
        <f>'2.คะแนนทฤษฎี'!X156</f>
        <v>F</v>
      </c>
      <c r="H156" s="118" t="str">
        <f t="shared" si="9"/>
        <v>0</v>
      </c>
      <c r="I156" s="110">
        <f>'3.คะแนนทดลอง'!W156</f>
        <v>0</v>
      </c>
      <c r="J156" s="103" t="str">
        <f>'3.คะแนนทดลอง'!X156</f>
        <v>F</v>
      </c>
      <c r="K156" s="104" t="str">
        <f t="shared" si="10"/>
        <v>0</v>
      </c>
      <c r="L156" s="141">
        <f t="shared" si="11"/>
        <v>0</v>
      </c>
      <c r="M156" s="108" t="str">
        <f t="shared" si="12"/>
        <v>F</v>
      </c>
      <c r="N156" s="23"/>
    </row>
    <row r="157" spans="1:14">
      <c r="A157" s="143">
        <f>'2.คะแนนทฤษฎี'!A157</f>
        <v>143</v>
      </c>
      <c r="B157" s="35">
        <f>'2.คะแนนทฤษฎี'!B157</f>
        <v>0</v>
      </c>
      <c r="C157" s="35">
        <f>'2.คะแนนทฤษฎี'!C157</f>
        <v>0</v>
      </c>
      <c r="D157" s="35">
        <f>'2.คะแนนทฤษฎี'!D157</f>
        <v>0</v>
      </c>
      <c r="E157" s="144">
        <f>'2.คะแนนทฤษฎี'!E157</f>
        <v>0</v>
      </c>
      <c r="F157" s="116">
        <f>'2.คะแนนทฤษฎี'!W157</f>
        <v>0</v>
      </c>
      <c r="G157" s="117" t="str">
        <f>'2.คะแนนทฤษฎี'!X157</f>
        <v>F</v>
      </c>
      <c r="H157" s="118" t="str">
        <f t="shared" si="9"/>
        <v>0</v>
      </c>
      <c r="I157" s="110">
        <f>'3.คะแนนทดลอง'!W157</f>
        <v>0</v>
      </c>
      <c r="J157" s="103" t="str">
        <f>'3.คะแนนทดลอง'!X157</f>
        <v>F</v>
      </c>
      <c r="K157" s="104" t="str">
        <f t="shared" si="10"/>
        <v>0</v>
      </c>
      <c r="L157" s="141">
        <f t="shared" si="11"/>
        <v>0</v>
      </c>
      <c r="M157" s="108" t="str">
        <f t="shared" si="12"/>
        <v>F</v>
      </c>
      <c r="N157" s="23"/>
    </row>
    <row r="158" spans="1:14">
      <c r="A158" s="143">
        <f>'2.คะแนนทฤษฎี'!A158</f>
        <v>144</v>
      </c>
      <c r="B158" s="35">
        <f>'2.คะแนนทฤษฎี'!B158</f>
        <v>0</v>
      </c>
      <c r="C158" s="35">
        <f>'2.คะแนนทฤษฎี'!C158</f>
        <v>0</v>
      </c>
      <c r="D158" s="35">
        <f>'2.คะแนนทฤษฎี'!D158</f>
        <v>0</v>
      </c>
      <c r="E158" s="144">
        <f>'2.คะแนนทฤษฎี'!E158</f>
        <v>0</v>
      </c>
      <c r="F158" s="116">
        <f>'2.คะแนนทฤษฎี'!W158</f>
        <v>0</v>
      </c>
      <c r="G158" s="117" t="str">
        <f>'2.คะแนนทฤษฎี'!X158</f>
        <v>F</v>
      </c>
      <c r="H158" s="118" t="str">
        <f t="shared" si="9"/>
        <v>0</v>
      </c>
      <c r="I158" s="110">
        <f>'3.คะแนนทดลอง'!W158</f>
        <v>0</v>
      </c>
      <c r="J158" s="103" t="str">
        <f>'3.คะแนนทดลอง'!X158</f>
        <v>F</v>
      </c>
      <c r="K158" s="104" t="str">
        <f t="shared" si="10"/>
        <v>0</v>
      </c>
      <c r="L158" s="141">
        <f t="shared" si="11"/>
        <v>0</v>
      </c>
      <c r="M158" s="108" t="str">
        <f t="shared" si="12"/>
        <v>F</v>
      </c>
      <c r="N158" s="23"/>
    </row>
    <row r="159" spans="1:14">
      <c r="A159" s="143">
        <f>'2.คะแนนทฤษฎี'!A159</f>
        <v>145</v>
      </c>
      <c r="B159" s="35">
        <f>'2.คะแนนทฤษฎี'!B159</f>
        <v>0</v>
      </c>
      <c r="C159" s="35">
        <f>'2.คะแนนทฤษฎี'!C159</f>
        <v>0</v>
      </c>
      <c r="D159" s="35">
        <f>'2.คะแนนทฤษฎี'!D159</f>
        <v>0</v>
      </c>
      <c r="E159" s="144">
        <f>'2.คะแนนทฤษฎี'!E159</f>
        <v>0</v>
      </c>
      <c r="F159" s="116">
        <f>'2.คะแนนทฤษฎี'!W159</f>
        <v>0</v>
      </c>
      <c r="G159" s="117" t="str">
        <f>'2.คะแนนทฤษฎี'!X159</f>
        <v>F</v>
      </c>
      <c r="H159" s="118" t="str">
        <f t="shared" si="9"/>
        <v>0</v>
      </c>
      <c r="I159" s="110">
        <f>'3.คะแนนทดลอง'!W159</f>
        <v>0</v>
      </c>
      <c r="J159" s="103" t="str">
        <f>'3.คะแนนทดลอง'!X159</f>
        <v>F</v>
      </c>
      <c r="K159" s="104" t="str">
        <f t="shared" si="10"/>
        <v>0</v>
      </c>
      <c r="L159" s="141">
        <f t="shared" si="11"/>
        <v>0</v>
      </c>
      <c r="M159" s="108" t="str">
        <f t="shared" si="12"/>
        <v>F</v>
      </c>
      <c r="N159" s="23"/>
    </row>
    <row r="160" spans="1:14">
      <c r="A160" s="143">
        <f>'2.คะแนนทฤษฎี'!A160</f>
        <v>146</v>
      </c>
      <c r="B160" s="35">
        <f>'2.คะแนนทฤษฎี'!B160</f>
        <v>0</v>
      </c>
      <c r="C160" s="35">
        <f>'2.คะแนนทฤษฎี'!C160</f>
        <v>0</v>
      </c>
      <c r="D160" s="35">
        <f>'2.คะแนนทฤษฎี'!D160</f>
        <v>0</v>
      </c>
      <c r="E160" s="144">
        <f>'2.คะแนนทฤษฎี'!E160</f>
        <v>0</v>
      </c>
      <c r="F160" s="116">
        <f>'2.คะแนนทฤษฎี'!W160</f>
        <v>0</v>
      </c>
      <c r="G160" s="117" t="str">
        <f>'2.คะแนนทฤษฎี'!X160</f>
        <v>F</v>
      </c>
      <c r="H160" s="118" t="str">
        <f t="shared" si="9"/>
        <v>0</v>
      </c>
      <c r="I160" s="110">
        <f>'3.คะแนนทดลอง'!W160</f>
        <v>0</v>
      </c>
      <c r="J160" s="103" t="str">
        <f>'3.คะแนนทดลอง'!X160</f>
        <v>F</v>
      </c>
      <c r="K160" s="104" t="str">
        <f t="shared" si="10"/>
        <v>0</v>
      </c>
      <c r="L160" s="141">
        <f t="shared" si="11"/>
        <v>0</v>
      </c>
      <c r="M160" s="108" t="str">
        <f t="shared" si="12"/>
        <v>F</v>
      </c>
      <c r="N160" s="23"/>
    </row>
    <row r="161" spans="1:14">
      <c r="A161" s="143">
        <f>'2.คะแนนทฤษฎี'!A161</f>
        <v>147</v>
      </c>
      <c r="B161" s="35">
        <f>'2.คะแนนทฤษฎี'!B161</f>
        <v>0</v>
      </c>
      <c r="C161" s="35">
        <f>'2.คะแนนทฤษฎี'!C161</f>
        <v>0</v>
      </c>
      <c r="D161" s="35">
        <f>'2.คะแนนทฤษฎี'!D161</f>
        <v>0</v>
      </c>
      <c r="E161" s="144">
        <f>'2.คะแนนทฤษฎี'!E161</f>
        <v>0</v>
      </c>
      <c r="F161" s="116">
        <f>'2.คะแนนทฤษฎี'!W161</f>
        <v>0</v>
      </c>
      <c r="G161" s="117" t="str">
        <f>'2.คะแนนทฤษฎี'!X161</f>
        <v>F</v>
      </c>
      <c r="H161" s="118" t="str">
        <f t="shared" si="9"/>
        <v>0</v>
      </c>
      <c r="I161" s="110">
        <f>'3.คะแนนทดลอง'!W161</f>
        <v>0</v>
      </c>
      <c r="J161" s="103" t="str">
        <f>'3.คะแนนทดลอง'!X161</f>
        <v>F</v>
      </c>
      <c r="K161" s="104" t="str">
        <f t="shared" si="10"/>
        <v>0</v>
      </c>
      <c r="L161" s="141">
        <f t="shared" si="11"/>
        <v>0</v>
      </c>
      <c r="M161" s="108" t="str">
        <f t="shared" si="12"/>
        <v>F</v>
      </c>
      <c r="N161" s="23"/>
    </row>
    <row r="162" spans="1:14">
      <c r="A162" s="143">
        <f>'2.คะแนนทฤษฎี'!A162</f>
        <v>148</v>
      </c>
      <c r="B162" s="35">
        <f>'2.คะแนนทฤษฎี'!B162</f>
        <v>0</v>
      </c>
      <c r="C162" s="35">
        <f>'2.คะแนนทฤษฎี'!C162</f>
        <v>0</v>
      </c>
      <c r="D162" s="35">
        <f>'2.คะแนนทฤษฎี'!D162</f>
        <v>0</v>
      </c>
      <c r="E162" s="144">
        <f>'2.คะแนนทฤษฎี'!E162</f>
        <v>0</v>
      </c>
      <c r="F162" s="116">
        <f>'2.คะแนนทฤษฎี'!W162</f>
        <v>0</v>
      </c>
      <c r="G162" s="117" t="str">
        <f>'2.คะแนนทฤษฎี'!X162</f>
        <v>F</v>
      </c>
      <c r="H162" s="118" t="str">
        <f t="shared" si="9"/>
        <v>0</v>
      </c>
      <c r="I162" s="110">
        <f>'3.คะแนนทดลอง'!W162</f>
        <v>0</v>
      </c>
      <c r="J162" s="103" t="str">
        <f>'3.คะแนนทดลอง'!X162</f>
        <v>F</v>
      </c>
      <c r="K162" s="104" t="str">
        <f t="shared" si="10"/>
        <v>0</v>
      </c>
      <c r="L162" s="141">
        <f t="shared" si="11"/>
        <v>0</v>
      </c>
      <c r="M162" s="108" t="str">
        <f t="shared" si="12"/>
        <v>F</v>
      </c>
      <c r="N162" s="23"/>
    </row>
    <row r="163" spans="1:14">
      <c r="A163" s="143">
        <f>'2.คะแนนทฤษฎี'!A163</f>
        <v>149</v>
      </c>
      <c r="B163" s="35">
        <f>'2.คะแนนทฤษฎี'!B163</f>
        <v>0</v>
      </c>
      <c r="C163" s="35">
        <f>'2.คะแนนทฤษฎี'!C163</f>
        <v>0</v>
      </c>
      <c r="D163" s="35">
        <f>'2.คะแนนทฤษฎี'!D163</f>
        <v>0</v>
      </c>
      <c r="E163" s="144">
        <f>'2.คะแนนทฤษฎี'!E163</f>
        <v>0</v>
      </c>
      <c r="F163" s="116">
        <f>'2.คะแนนทฤษฎี'!W163</f>
        <v>0</v>
      </c>
      <c r="G163" s="117" t="str">
        <f>'2.คะแนนทฤษฎี'!X163</f>
        <v>F</v>
      </c>
      <c r="H163" s="118" t="str">
        <f t="shared" si="9"/>
        <v>0</v>
      </c>
      <c r="I163" s="110">
        <f>'3.คะแนนทดลอง'!W163</f>
        <v>0</v>
      </c>
      <c r="J163" s="103" t="str">
        <f>'3.คะแนนทดลอง'!X163</f>
        <v>F</v>
      </c>
      <c r="K163" s="104" t="str">
        <f t="shared" si="10"/>
        <v>0</v>
      </c>
      <c r="L163" s="141">
        <f t="shared" si="11"/>
        <v>0</v>
      </c>
      <c r="M163" s="108" t="str">
        <f t="shared" si="12"/>
        <v>F</v>
      </c>
      <c r="N163" s="23"/>
    </row>
    <row r="164" spans="1:14">
      <c r="A164" s="143">
        <f>'2.คะแนนทฤษฎี'!A164</f>
        <v>150</v>
      </c>
      <c r="B164" s="35">
        <f>'2.คะแนนทฤษฎี'!B164</f>
        <v>0</v>
      </c>
      <c r="C164" s="35">
        <f>'2.คะแนนทฤษฎี'!C164</f>
        <v>0</v>
      </c>
      <c r="D164" s="35">
        <f>'2.คะแนนทฤษฎี'!D164</f>
        <v>0</v>
      </c>
      <c r="E164" s="144">
        <f>'2.คะแนนทฤษฎี'!E164</f>
        <v>0</v>
      </c>
      <c r="F164" s="116">
        <f>'2.คะแนนทฤษฎี'!W164</f>
        <v>0</v>
      </c>
      <c r="G164" s="117" t="str">
        <f>'2.คะแนนทฤษฎี'!X164</f>
        <v>F</v>
      </c>
      <c r="H164" s="118" t="str">
        <f t="shared" si="9"/>
        <v>0</v>
      </c>
      <c r="I164" s="110">
        <f>'3.คะแนนทดลอง'!W164</f>
        <v>0</v>
      </c>
      <c r="J164" s="103" t="str">
        <f>'3.คะแนนทดลอง'!X164</f>
        <v>F</v>
      </c>
      <c r="K164" s="104" t="str">
        <f t="shared" si="10"/>
        <v>0</v>
      </c>
      <c r="L164" s="141">
        <f t="shared" si="11"/>
        <v>0</v>
      </c>
      <c r="M164" s="108" t="str">
        <f t="shared" si="12"/>
        <v>F</v>
      </c>
      <c r="N164" s="23"/>
    </row>
    <row r="165" spans="1:14">
      <c r="A165" s="143">
        <f>'2.คะแนนทฤษฎี'!A165</f>
        <v>151</v>
      </c>
      <c r="B165" s="35">
        <f>'2.คะแนนทฤษฎี'!B165</f>
        <v>0</v>
      </c>
      <c r="C165" s="35">
        <f>'2.คะแนนทฤษฎี'!C165</f>
        <v>0</v>
      </c>
      <c r="D165" s="35">
        <f>'2.คะแนนทฤษฎี'!D165</f>
        <v>0</v>
      </c>
      <c r="E165" s="144">
        <f>'2.คะแนนทฤษฎี'!E165</f>
        <v>0</v>
      </c>
      <c r="F165" s="116">
        <f>'2.คะแนนทฤษฎี'!W165</f>
        <v>0</v>
      </c>
      <c r="G165" s="117" t="str">
        <f>'2.คะแนนทฤษฎี'!X165</f>
        <v>F</v>
      </c>
      <c r="H165" s="118" t="str">
        <f t="shared" si="9"/>
        <v>0</v>
      </c>
      <c r="I165" s="110">
        <f>'3.คะแนนทดลอง'!W165</f>
        <v>0</v>
      </c>
      <c r="J165" s="103" t="str">
        <f>'3.คะแนนทดลอง'!X165</f>
        <v>F</v>
      </c>
      <c r="K165" s="104" t="str">
        <f t="shared" si="10"/>
        <v>0</v>
      </c>
      <c r="L165" s="141">
        <f t="shared" si="11"/>
        <v>0</v>
      </c>
      <c r="M165" s="108" t="str">
        <f t="shared" si="12"/>
        <v>F</v>
      </c>
      <c r="N165" s="23"/>
    </row>
    <row r="166" spans="1:14">
      <c r="A166" s="143">
        <f>'2.คะแนนทฤษฎี'!A166</f>
        <v>152</v>
      </c>
      <c r="B166" s="35">
        <f>'2.คะแนนทฤษฎี'!B166</f>
        <v>0</v>
      </c>
      <c r="C166" s="35">
        <f>'2.คะแนนทฤษฎี'!C166</f>
        <v>0</v>
      </c>
      <c r="D166" s="35">
        <f>'2.คะแนนทฤษฎี'!D166</f>
        <v>0</v>
      </c>
      <c r="E166" s="144">
        <f>'2.คะแนนทฤษฎี'!E166</f>
        <v>0</v>
      </c>
      <c r="F166" s="116">
        <f>'2.คะแนนทฤษฎี'!W166</f>
        <v>0</v>
      </c>
      <c r="G166" s="117" t="str">
        <f>'2.คะแนนทฤษฎี'!X166</f>
        <v>F</v>
      </c>
      <c r="H166" s="118" t="str">
        <f t="shared" si="9"/>
        <v>0</v>
      </c>
      <c r="I166" s="110">
        <f>'3.คะแนนทดลอง'!W166</f>
        <v>0</v>
      </c>
      <c r="J166" s="103" t="str">
        <f>'3.คะแนนทดลอง'!X166</f>
        <v>F</v>
      </c>
      <c r="K166" s="104" t="str">
        <f t="shared" si="10"/>
        <v>0</v>
      </c>
      <c r="L166" s="141">
        <f t="shared" si="11"/>
        <v>0</v>
      </c>
      <c r="M166" s="108" t="str">
        <f t="shared" si="12"/>
        <v>F</v>
      </c>
      <c r="N166" s="23"/>
    </row>
    <row r="167" spans="1:14">
      <c r="A167" s="143">
        <f>'2.คะแนนทฤษฎี'!A167</f>
        <v>153</v>
      </c>
      <c r="B167" s="35">
        <f>'2.คะแนนทฤษฎี'!B167</f>
        <v>0</v>
      </c>
      <c r="C167" s="35">
        <f>'2.คะแนนทฤษฎี'!C167</f>
        <v>0</v>
      </c>
      <c r="D167" s="35">
        <f>'2.คะแนนทฤษฎี'!D167</f>
        <v>0</v>
      </c>
      <c r="E167" s="144">
        <f>'2.คะแนนทฤษฎี'!E167</f>
        <v>0</v>
      </c>
      <c r="F167" s="116">
        <f>'2.คะแนนทฤษฎี'!W167</f>
        <v>0</v>
      </c>
      <c r="G167" s="117" t="str">
        <f>'2.คะแนนทฤษฎี'!X167</f>
        <v>F</v>
      </c>
      <c r="H167" s="118" t="str">
        <f t="shared" si="9"/>
        <v>0</v>
      </c>
      <c r="I167" s="110">
        <f>'3.คะแนนทดลอง'!W167</f>
        <v>0</v>
      </c>
      <c r="J167" s="103" t="str">
        <f>'3.คะแนนทดลอง'!X167</f>
        <v>F</v>
      </c>
      <c r="K167" s="104" t="str">
        <f t="shared" si="10"/>
        <v>0</v>
      </c>
      <c r="L167" s="141">
        <f t="shared" si="11"/>
        <v>0</v>
      </c>
      <c r="M167" s="108" t="str">
        <f t="shared" si="12"/>
        <v>F</v>
      </c>
      <c r="N167" s="23"/>
    </row>
    <row r="168" spans="1:14">
      <c r="A168" s="143">
        <f>'2.คะแนนทฤษฎี'!A168</f>
        <v>154</v>
      </c>
      <c r="B168" s="35">
        <f>'2.คะแนนทฤษฎี'!B168</f>
        <v>0</v>
      </c>
      <c r="C168" s="35">
        <f>'2.คะแนนทฤษฎี'!C168</f>
        <v>0</v>
      </c>
      <c r="D168" s="35">
        <f>'2.คะแนนทฤษฎี'!D168</f>
        <v>0</v>
      </c>
      <c r="E168" s="144">
        <f>'2.คะแนนทฤษฎี'!E168</f>
        <v>0</v>
      </c>
      <c r="F168" s="116">
        <f>'2.คะแนนทฤษฎี'!W168</f>
        <v>0</v>
      </c>
      <c r="G168" s="117" t="str">
        <f>'2.คะแนนทฤษฎี'!X168</f>
        <v>F</v>
      </c>
      <c r="H168" s="118" t="str">
        <f t="shared" si="9"/>
        <v>0</v>
      </c>
      <c r="I168" s="110">
        <f>'3.คะแนนทดลอง'!W168</f>
        <v>0</v>
      </c>
      <c r="J168" s="103" t="str">
        <f>'3.คะแนนทดลอง'!X168</f>
        <v>F</v>
      </c>
      <c r="K168" s="104" t="str">
        <f t="shared" si="10"/>
        <v>0</v>
      </c>
      <c r="L168" s="141">
        <f t="shared" si="11"/>
        <v>0</v>
      </c>
      <c r="M168" s="108" t="str">
        <f t="shared" si="12"/>
        <v>F</v>
      </c>
      <c r="N168" s="23"/>
    </row>
    <row r="169" spans="1:14">
      <c r="A169" s="143">
        <f>'2.คะแนนทฤษฎี'!A169</f>
        <v>155</v>
      </c>
      <c r="B169" s="35">
        <f>'2.คะแนนทฤษฎี'!B169</f>
        <v>0</v>
      </c>
      <c r="C169" s="35">
        <f>'2.คะแนนทฤษฎี'!C169</f>
        <v>0</v>
      </c>
      <c r="D169" s="35">
        <f>'2.คะแนนทฤษฎี'!D169</f>
        <v>0</v>
      </c>
      <c r="E169" s="144">
        <f>'2.คะแนนทฤษฎี'!E169</f>
        <v>0</v>
      </c>
      <c r="F169" s="116">
        <f>'2.คะแนนทฤษฎี'!W169</f>
        <v>0</v>
      </c>
      <c r="G169" s="117" t="str">
        <f>'2.คะแนนทฤษฎี'!X169</f>
        <v>F</v>
      </c>
      <c r="H169" s="118" t="str">
        <f t="shared" si="9"/>
        <v>0</v>
      </c>
      <c r="I169" s="110">
        <f>'3.คะแนนทดลอง'!W169</f>
        <v>0</v>
      </c>
      <c r="J169" s="103" t="str">
        <f>'3.คะแนนทดลอง'!X169</f>
        <v>F</v>
      </c>
      <c r="K169" s="104" t="str">
        <f t="shared" si="10"/>
        <v>0</v>
      </c>
      <c r="L169" s="141">
        <f t="shared" si="11"/>
        <v>0</v>
      </c>
      <c r="M169" s="108" t="str">
        <f t="shared" si="12"/>
        <v>F</v>
      </c>
      <c r="N169" s="23"/>
    </row>
    <row r="170" spans="1:14">
      <c r="A170" s="143">
        <f>'2.คะแนนทฤษฎี'!A170</f>
        <v>156</v>
      </c>
      <c r="B170" s="35">
        <f>'2.คะแนนทฤษฎี'!B170</f>
        <v>0</v>
      </c>
      <c r="C170" s="35">
        <f>'2.คะแนนทฤษฎี'!C170</f>
        <v>0</v>
      </c>
      <c r="D170" s="35">
        <f>'2.คะแนนทฤษฎี'!D170</f>
        <v>0</v>
      </c>
      <c r="E170" s="144">
        <f>'2.คะแนนทฤษฎี'!E170</f>
        <v>0</v>
      </c>
      <c r="F170" s="116">
        <f>'2.คะแนนทฤษฎี'!W170</f>
        <v>0</v>
      </c>
      <c r="G170" s="117" t="str">
        <f>'2.คะแนนทฤษฎี'!X170</f>
        <v>F</v>
      </c>
      <c r="H170" s="118" t="str">
        <f t="shared" si="9"/>
        <v>0</v>
      </c>
      <c r="I170" s="110">
        <f>'3.คะแนนทดลอง'!W170</f>
        <v>0</v>
      </c>
      <c r="J170" s="103" t="str">
        <f>'3.คะแนนทดลอง'!X170</f>
        <v>F</v>
      </c>
      <c r="K170" s="104" t="str">
        <f t="shared" si="10"/>
        <v>0</v>
      </c>
      <c r="L170" s="141">
        <f t="shared" si="11"/>
        <v>0</v>
      </c>
      <c r="M170" s="108" t="str">
        <f t="shared" si="12"/>
        <v>F</v>
      </c>
      <c r="N170" s="23"/>
    </row>
    <row r="171" spans="1:14">
      <c r="A171" s="143">
        <f>'2.คะแนนทฤษฎี'!A171</f>
        <v>157</v>
      </c>
      <c r="B171" s="35">
        <f>'2.คะแนนทฤษฎี'!B171</f>
        <v>0</v>
      </c>
      <c r="C171" s="35">
        <f>'2.คะแนนทฤษฎี'!C171</f>
        <v>0</v>
      </c>
      <c r="D171" s="35">
        <f>'2.คะแนนทฤษฎี'!D171</f>
        <v>0</v>
      </c>
      <c r="E171" s="144">
        <f>'2.คะแนนทฤษฎี'!E171</f>
        <v>0</v>
      </c>
      <c r="F171" s="116">
        <f>'2.คะแนนทฤษฎี'!W171</f>
        <v>0</v>
      </c>
      <c r="G171" s="117" t="str">
        <f>'2.คะแนนทฤษฎี'!X171</f>
        <v>F</v>
      </c>
      <c r="H171" s="118" t="str">
        <f t="shared" si="9"/>
        <v>0</v>
      </c>
      <c r="I171" s="110">
        <f>'3.คะแนนทดลอง'!W171</f>
        <v>0</v>
      </c>
      <c r="J171" s="103" t="str">
        <f>'3.คะแนนทดลอง'!X171</f>
        <v>F</v>
      </c>
      <c r="K171" s="104" t="str">
        <f t="shared" si="10"/>
        <v>0</v>
      </c>
      <c r="L171" s="141">
        <f t="shared" si="11"/>
        <v>0</v>
      </c>
      <c r="M171" s="108" t="str">
        <f t="shared" si="12"/>
        <v>F</v>
      </c>
      <c r="N171" s="23"/>
    </row>
    <row r="172" spans="1:14">
      <c r="A172" s="143">
        <f>'2.คะแนนทฤษฎี'!A172</f>
        <v>158</v>
      </c>
      <c r="B172" s="35">
        <f>'2.คะแนนทฤษฎี'!B172</f>
        <v>0</v>
      </c>
      <c r="C172" s="35">
        <f>'2.คะแนนทฤษฎี'!C172</f>
        <v>0</v>
      </c>
      <c r="D172" s="35">
        <f>'2.คะแนนทฤษฎี'!D172</f>
        <v>0</v>
      </c>
      <c r="E172" s="144">
        <f>'2.คะแนนทฤษฎี'!E172</f>
        <v>0</v>
      </c>
      <c r="F172" s="116">
        <f>'2.คะแนนทฤษฎี'!W172</f>
        <v>0</v>
      </c>
      <c r="G172" s="117" t="str">
        <f>'2.คะแนนทฤษฎี'!X172</f>
        <v>F</v>
      </c>
      <c r="H172" s="118" t="str">
        <f t="shared" si="9"/>
        <v>0</v>
      </c>
      <c r="I172" s="110">
        <f>'3.คะแนนทดลอง'!W172</f>
        <v>0</v>
      </c>
      <c r="J172" s="103" t="str">
        <f>'3.คะแนนทดลอง'!X172</f>
        <v>F</v>
      </c>
      <c r="K172" s="104" t="str">
        <f t="shared" si="10"/>
        <v>0</v>
      </c>
      <c r="L172" s="141">
        <f t="shared" si="11"/>
        <v>0</v>
      </c>
      <c r="M172" s="108" t="str">
        <f t="shared" si="12"/>
        <v>F</v>
      </c>
      <c r="N172" s="23"/>
    </row>
    <row r="173" spans="1:14">
      <c r="A173" s="143">
        <f>'2.คะแนนทฤษฎี'!A173</f>
        <v>159</v>
      </c>
      <c r="B173" s="35">
        <f>'2.คะแนนทฤษฎี'!B173</f>
        <v>0</v>
      </c>
      <c r="C173" s="35">
        <f>'2.คะแนนทฤษฎี'!C173</f>
        <v>0</v>
      </c>
      <c r="D173" s="35">
        <f>'2.คะแนนทฤษฎี'!D173</f>
        <v>0</v>
      </c>
      <c r="E173" s="144">
        <f>'2.คะแนนทฤษฎี'!E173</f>
        <v>0</v>
      </c>
      <c r="F173" s="116">
        <f>'2.คะแนนทฤษฎี'!W173</f>
        <v>0</v>
      </c>
      <c r="G173" s="117" t="str">
        <f>'2.คะแนนทฤษฎี'!X173</f>
        <v>F</v>
      </c>
      <c r="H173" s="118" t="str">
        <f t="shared" si="9"/>
        <v>0</v>
      </c>
      <c r="I173" s="110">
        <f>'3.คะแนนทดลอง'!W173</f>
        <v>0</v>
      </c>
      <c r="J173" s="103" t="str">
        <f>'3.คะแนนทดลอง'!X173</f>
        <v>F</v>
      </c>
      <c r="K173" s="104" t="str">
        <f t="shared" si="10"/>
        <v>0</v>
      </c>
      <c r="L173" s="141">
        <f t="shared" si="11"/>
        <v>0</v>
      </c>
      <c r="M173" s="108" t="str">
        <f t="shared" si="12"/>
        <v>F</v>
      </c>
      <c r="N173" s="23"/>
    </row>
    <row r="174" spans="1:14">
      <c r="A174" s="143">
        <f>'2.คะแนนทฤษฎี'!A174</f>
        <v>160</v>
      </c>
      <c r="B174" s="35">
        <f>'2.คะแนนทฤษฎี'!B174</f>
        <v>0</v>
      </c>
      <c r="C174" s="35">
        <f>'2.คะแนนทฤษฎี'!C174</f>
        <v>0</v>
      </c>
      <c r="D174" s="35">
        <f>'2.คะแนนทฤษฎี'!D174</f>
        <v>0</v>
      </c>
      <c r="E174" s="144">
        <f>'2.คะแนนทฤษฎี'!E174</f>
        <v>0</v>
      </c>
      <c r="F174" s="116">
        <f>'2.คะแนนทฤษฎี'!W174</f>
        <v>0</v>
      </c>
      <c r="G174" s="117" t="str">
        <f>'2.คะแนนทฤษฎี'!X174</f>
        <v>F</v>
      </c>
      <c r="H174" s="118" t="str">
        <f t="shared" si="9"/>
        <v>0</v>
      </c>
      <c r="I174" s="110">
        <f>'3.คะแนนทดลอง'!W174</f>
        <v>0</v>
      </c>
      <c r="J174" s="103" t="str">
        <f>'3.คะแนนทดลอง'!X174</f>
        <v>F</v>
      </c>
      <c r="K174" s="104" t="str">
        <f t="shared" si="10"/>
        <v>0</v>
      </c>
      <c r="L174" s="141">
        <f t="shared" si="11"/>
        <v>0</v>
      </c>
      <c r="M174" s="108" t="str">
        <f t="shared" si="12"/>
        <v>F</v>
      </c>
      <c r="N174" s="23"/>
    </row>
    <row r="175" spans="1:14">
      <c r="A175" s="143">
        <f>'2.คะแนนทฤษฎี'!A175</f>
        <v>161</v>
      </c>
      <c r="B175" s="35">
        <f>'2.คะแนนทฤษฎี'!B175</f>
        <v>0</v>
      </c>
      <c r="C175" s="35">
        <f>'2.คะแนนทฤษฎี'!C175</f>
        <v>0</v>
      </c>
      <c r="D175" s="35">
        <f>'2.คะแนนทฤษฎี'!D175</f>
        <v>0</v>
      </c>
      <c r="E175" s="144">
        <f>'2.คะแนนทฤษฎี'!E175</f>
        <v>0</v>
      </c>
      <c r="F175" s="116">
        <f>'2.คะแนนทฤษฎี'!W175</f>
        <v>0</v>
      </c>
      <c r="G175" s="117" t="str">
        <f>'2.คะแนนทฤษฎี'!X175</f>
        <v>F</v>
      </c>
      <c r="H175" s="118" t="str">
        <f t="shared" si="9"/>
        <v>0</v>
      </c>
      <c r="I175" s="110">
        <f>'3.คะแนนทดลอง'!W175</f>
        <v>0</v>
      </c>
      <c r="J175" s="103" t="str">
        <f>'3.คะแนนทดลอง'!X175</f>
        <v>F</v>
      </c>
      <c r="K175" s="104" t="str">
        <f t="shared" si="10"/>
        <v>0</v>
      </c>
      <c r="L175" s="141">
        <f t="shared" si="11"/>
        <v>0</v>
      </c>
      <c r="M175" s="108" t="str">
        <f t="shared" si="12"/>
        <v>F</v>
      </c>
      <c r="N175" s="23"/>
    </row>
    <row r="176" spans="1:14">
      <c r="A176" s="143">
        <f>'2.คะแนนทฤษฎี'!A176</f>
        <v>162</v>
      </c>
      <c r="B176" s="35">
        <f>'2.คะแนนทฤษฎี'!B176</f>
        <v>0</v>
      </c>
      <c r="C176" s="35">
        <f>'2.คะแนนทฤษฎี'!C176</f>
        <v>0</v>
      </c>
      <c r="D176" s="35">
        <f>'2.คะแนนทฤษฎี'!D176</f>
        <v>0</v>
      </c>
      <c r="E176" s="144">
        <f>'2.คะแนนทฤษฎี'!E176</f>
        <v>0</v>
      </c>
      <c r="F176" s="116">
        <f>'2.คะแนนทฤษฎี'!W176</f>
        <v>0</v>
      </c>
      <c r="G176" s="117" t="str">
        <f>'2.คะแนนทฤษฎี'!X176</f>
        <v>F</v>
      </c>
      <c r="H176" s="118" t="str">
        <f t="shared" si="9"/>
        <v>0</v>
      </c>
      <c r="I176" s="110">
        <f>'3.คะแนนทดลอง'!W176</f>
        <v>0</v>
      </c>
      <c r="J176" s="103" t="str">
        <f>'3.คะแนนทดลอง'!X176</f>
        <v>F</v>
      </c>
      <c r="K176" s="104" t="str">
        <f t="shared" si="10"/>
        <v>0</v>
      </c>
      <c r="L176" s="141">
        <f t="shared" si="11"/>
        <v>0</v>
      </c>
      <c r="M176" s="108" t="str">
        <f t="shared" si="12"/>
        <v>F</v>
      </c>
      <c r="N176" s="23"/>
    </row>
    <row r="177" spans="1:14">
      <c r="A177" s="143">
        <f>'2.คะแนนทฤษฎี'!A177</f>
        <v>163</v>
      </c>
      <c r="B177" s="35">
        <f>'2.คะแนนทฤษฎี'!B177</f>
        <v>0</v>
      </c>
      <c r="C177" s="35">
        <f>'2.คะแนนทฤษฎี'!C177</f>
        <v>0</v>
      </c>
      <c r="D177" s="35">
        <f>'2.คะแนนทฤษฎี'!D177</f>
        <v>0</v>
      </c>
      <c r="E177" s="144">
        <f>'2.คะแนนทฤษฎี'!E177</f>
        <v>0</v>
      </c>
      <c r="F177" s="116">
        <f>'2.คะแนนทฤษฎี'!W177</f>
        <v>0</v>
      </c>
      <c r="G177" s="117" t="str">
        <f>'2.คะแนนทฤษฎี'!X177</f>
        <v>F</v>
      </c>
      <c r="H177" s="118" t="str">
        <f t="shared" si="9"/>
        <v>0</v>
      </c>
      <c r="I177" s="110">
        <f>'3.คะแนนทดลอง'!W177</f>
        <v>0</v>
      </c>
      <c r="J177" s="103" t="str">
        <f>'3.คะแนนทดลอง'!X177</f>
        <v>F</v>
      </c>
      <c r="K177" s="104" t="str">
        <f t="shared" si="10"/>
        <v>0</v>
      </c>
      <c r="L177" s="141">
        <f t="shared" si="11"/>
        <v>0</v>
      </c>
      <c r="M177" s="108" t="str">
        <f t="shared" si="12"/>
        <v>F</v>
      </c>
      <c r="N177" s="23"/>
    </row>
    <row r="178" spans="1:14">
      <c r="A178" s="143">
        <f>'2.คะแนนทฤษฎี'!A178</f>
        <v>164</v>
      </c>
      <c r="B178" s="35">
        <f>'2.คะแนนทฤษฎี'!B178</f>
        <v>0</v>
      </c>
      <c r="C178" s="35">
        <f>'2.คะแนนทฤษฎี'!C178</f>
        <v>0</v>
      </c>
      <c r="D178" s="35">
        <f>'2.คะแนนทฤษฎี'!D178</f>
        <v>0</v>
      </c>
      <c r="E178" s="144">
        <f>'2.คะแนนทฤษฎี'!E178</f>
        <v>0</v>
      </c>
      <c r="F178" s="116">
        <f>'2.คะแนนทฤษฎี'!W178</f>
        <v>0</v>
      </c>
      <c r="G178" s="117" t="str">
        <f>'2.คะแนนทฤษฎี'!X178</f>
        <v>F</v>
      </c>
      <c r="H178" s="118" t="str">
        <f t="shared" si="9"/>
        <v>0</v>
      </c>
      <c r="I178" s="110">
        <f>'3.คะแนนทดลอง'!W178</f>
        <v>0</v>
      </c>
      <c r="J178" s="103" t="str">
        <f>'3.คะแนนทดลอง'!X178</f>
        <v>F</v>
      </c>
      <c r="K178" s="104" t="str">
        <f t="shared" si="10"/>
        <v>0</v>
      </c>
      <c r="L178" s="141">
        <f t="shared" si="11"/>
        <v>0</v>
      </c>
      <c r="M178" s="108" t="str">
        <f t="shared" si="12"/>
        <v>F</v>
      </c>
      <c r="N178" s="23"/>
    </row>
    <row r="179" spans="1:14">
      <c r="A179" s="143">
        <f>'2.คะแนนทฤษฎี'!A179</f>
        <v>165</v>
      </c>
      <c r="B179" s="35">
        <f>'2.คะแนนทฤษฎี'!B179</f>
        <v>0</v>
      </c>
      <c r="C179" s="35">
        <f>'2.คะแนนทฤษฎี'!C179</f>
        <v>0</v>
      </c>
      <c r="D179" s="35">
        <f>'2.คะแนนทฤษฎี'!D179</f>
        <v>0</v>
      </c>
      <c r="E179" s="144">
        <f>'2.คะแนนทฤษฎี'!E179</f>
        <v>0</v>
      </c>
      <c r="F179" s="116">
        <f>'2.คะแนนทฤษฎี'!W179</f>
        <v>0</v>
      </c>
      <c r="G179" s="117" t="str">
        <f>'2.คะแนนทฤษฎี'!X179</f>
        <v>F</v>
      </c>
      <c r="H179" s="118" t="str">
        <f t="shared" si="9"/>
        <v>0</v>
      </c>
      <c r="I179" s="110">
        <f>'3.คะแนนทดลอง'!W179</f>
        <v>0</v>
      </c>
      <c r="J179" s="103" t="str">
        <f>'3.คะแนนทดลอง'!X179</f>
        <v>F</v>
      </c>
      <c r="K179" s="104" t="str">
        <f t="shared" si="10"/>
        <v>0</v>
      </c>
      <c r="L179" s="141">
        <f t="shared" si="11"/>
        <v>0</v>
      </c>
      <c r="M179" s="108" t="str">
        <f t="shared" si="12"/>
        <v>F</v>
      </c>
      <c r="N179" s="23"/>
    </row>
    <row r="180" spans="1:14">
      <c r="A180" s="143">
        <f>'2.คะแนนทฤษฎี'!A180</f>
        <v>166</v>
      </c>
      <c r="B180" s="35">
        <f>'2.คะแนนทฤษฎี'!B180</f>
        <v>0</v>
      </c>
      <c r="C180" s="35">
        <f>'2.คะแนนทฤษฎี'!C180</f>
        <v>0</v>
      </c>
      <c r="D180" s="35">
        <f>'2.คะแนนทฤษฎี'!D180</f>
        <v>0</v>
      </c>
      <c r="E180" s="144">
        <f>'2.คะแนนทฤษฎี'!E180</f>
        <v>0</v>
      </c>
      <c r="F180" s="116">
        <f>'2.คะแนนทฤษฎี'!W180</f>
        <v>0</v>
      </c>
      <c r="G180" s="117" t="str">
        <f>'2.คะแนนทฤษฎี'!X180</f>
        <v>F</v>
      </c>
      <c r="H180" s="118" t="str">
        <f t="shared" si="9"/>
        <v>0</v>
      </c>
      <c r="I180" s="110">
        <f>'3.คะแนนทดลอง'!W180</f>
        <v>0</v>
      </c>
      <c r="J180" s="103" t="str">
        <f>'3.คะแนนทดลอง'!X180</f>
        <v>F</v>
      </c>
      <c r="K180" s="104" t="str">
        <f t="shared" si="10"/>
        <v>0</v>
      </c>
      <c r="L180" s="141">
        <f t="shared" si="11"/>
        <v>0</v>
      </c>
      <c r="M180" s="108" t="str">
        <f t="shared" si="12"/>
        <v>F</v>
      </c>
      <c r="N180" s="23"/>
    </row>
    <row r="181" spans="1:14">
      <c r="A181" s="143">
        <f>'2.คะแนนทฤษฎี'!A181</f>
        <v>167</v>
      </c>
      <c r="B181" s="35">
        <f>'2.คะแนนทฤษฎี'!B181</f>
        <v>0</v>
      </c>
      <c r="C181" s="35">
        <f>'2.คะแนนทฤษฎี'!C181</f>
        <v>0</v>
      </c>
      <c r="D181" s="35">
        <f>'2.คะแนนทฤษฎี'!D181</f>
        <v>0</v>
      </c>
      <c r="E181" s="144">
        <f>'2.คะแนนทฤษฎี'!E181</f>
        <v>0</v>
      </c>
      <c r="F181" s="116">
        <f>'2.คะแนนทฤษฎี'!W181</f>
        <v>0</v>
      </c>
      <c r="G181" s="117" t="str">
        <f>'2.คะแนนทฤษฎี'!X181</f>
        <v>F</v>
      </c>
      <c r="H181" s="118" t="str">
        <f t="shared" si="9"/>
        <v>0</v>
      </c>
      <c r="I181" s="110">
        <f>'3.คะแนนทดลอง'!W181</f>
        <v>0</v>
      </c>
      <c r="J181" s="103" t="str">
        <f>'3.คะแนนทดลอง'!X181</f>
        <v>F</v>
      </c>
      <c r="K181" s="104" t="str">
        <f t="shared" si="10"/>
        <v>0</v>
      </c>
      <c r="L181" s="141">
        <f t="shared" si="11"/>
        <v>0</v>
      </c>
      <c r="M181" s="108" t="str">
        <f t="shared" si="12"/>
        <v>F</v>
      </c>
      <c r="N181" s="23"/>
    </row>
    <row r="182" spans="1:14">
      <c r="A182" s="143">
        <f>'2.คะแนนทฤษฎี'!A182</f>
        <v>168</v>
      </c>
      <c r="B182" s="35">
        <f>'2.คะแนนทฤษฎี'!B182</f>
        <v>0</v>
      </c>
      <c r="C182" s="35">
        <f>'2.คะแนนทฤษฎี'!C182</f>
        <v>0</v>
      </c>
      <c r="D182" s="35">
        <f>'2.คะแนนทฤษฎี'!D182</f>
        <v>0</v>
      </c>
      <c r="E182" s="144">
        <f>'2.คะแนนทฤษฎี'!E182</f>
        <v>0</v>
      </c>
      <c r="F182" s="116">
        <f>'2.คะแนนทฤษฎี'!W182</f>
        <v>0</v>
      </c>
      <c r="G182" s="117" t="str">
        <f>'2.คะแนนทฤษฎี'!X182</f>
        <v>F</v>
      </c>
      <c r="H182" s="118" t="str">
        <f t="shared" si="9"/>
        <v>0</v>
      </c>
      <c r="I182" s="110">
        <f>'3.คะแนนทดลอง'!W182</f>
        <v>0</v>
      </c>
      <c r="J182" s="103" t="str">
        <f>'3.คะแนนทดลอง'!X182</f>
        <v>F</v>
      </c>
      <c r="K182" s="104" t="str">
        <f t="shared" si="10"/>
        <v>0</v>
      </c>
      <c r="L182" s="141">
        <f t="shared" si="11"/>
        <v>0</v>
      </c>
      <c r="M182" s="108" t="str">
        <f t="shared" si="12"/>
        <v>F</v>
      </c>
      <c r="N182" s="23"/>
    </row>
    <row r="183" spans="1:14">
      <c r="A183" s="143">
        <f>'2.คะแนนทฤษฎี'!A183</f>
        <v>169</v>
      </c>
      <c r="B183" s="35">
        <f>'2.คะแนนทฤษฎี'!B183</f>
        <v>0</v>
      </c>
      <c r="C183" s="35">
        <f>'2.คะแนนทฤษฎี'!C183</f>
        <v>0</v>
      </c>
      <c r="D183" s="35">
        <f>'2.คะแนนทฤษฎี'!D183</f>
        <v>0</v>
      </c>
      <c r="E183" s="144">
        <f>'2.คะแนนทฤษฎี'!E183</f>
        <v>0</v>
      </c>
      <c r="F183" s="116">
        <f>'2.คะแนนทฤษฎี'!W183</f>
        <v>0</v>
      </c>
      <c r="G183" s="117" t="str">
        <f>'2.คะแนนทฤษฎี'!X183</f>
        <v>F</v>
      </c>
      <c r="H183" s="118" t="str">
        <f t="shared" si="9"/>
        <v>0</v>
      </c>
      <c r="I183" s="110">
        <f>'3.คะแนนทดลอง'!W183</f>
        <v>0</v>
      </c>
      <c r="J183" s="103" t="str">
        <f>'3.คะแนนทดลอง'!X183</f>
        <v>F</v>
      </c>
      <c r="K183" s="104" t="str">
        <f t="shared" si="10"/>
        <v>0</v>
      </c>
      <c r="L183" s="141">
        <f t="shared" si="11"/>
        <v>0</v>
      </c>
      <c r="M183" s="108" t="str">
        <f t="shared" si="12"/>
        <v>F</v>
      </c>
      <c r="N183" s="23"/>
    </row>
    <row r="184" spans="1:14">
      <c r="A184" s="143">
        <f>'2.คะแนนทฤษฎี'!A184</f>
        <v>170</v>
      </c>
      <c r="B184" s="35">
        <f>'2.คะแนนทฤษฎี'!B184</f>
        <v>0</v>
      </c>
      <c r="C184" s="35">
        <f>'2.คะแนนทฤษฎี'!C184</f>
        <v>0</v>
      </c>
      <c r="D184" s="35">
        <f>'2.คะแนนทฤษฎี'!D184</f>
        <v>0</v>
      </c>
      <c r="E184" s="144">
        <f>'2.คะแนนทฤษฎี'!E184</f>
        <v>0</v>
      </c>
      <c r="F184" s="116">
        <f>'2.คะแนนทฤษฎี'!W184</f>
        <v>0</v>
      </c>
      <c r="G184" s="117" t="str">
        <f>'2.คะแนนทฤษฎี'!X184</f>
        <v>F</v>
      </c>
      <c r="H184" s="118" t="str">
        <f t="shared" si="9"/>
        <v>0</v>
      </c>
      <c r="I184" s="110">
        <f>'3.คะแนนทดลอง'!W184</f>
        <v>0</v>
      </c>
      <c r="J184" s="103" t="str">
        <f>'3.คะแนนทดลอง'!X184</f>
        <v>F</v>
      </c>
      <c r="K184" s="104" t="str">
        <f t="shared" si="10"/>
        <v>0</v>
      </c>
      <c r="L184" s="141">
        <f t="shared" si="11"/>
        <v>0</v>
      </c>
      <c r="M184" s="108" t="str">
        <f t="shared" si="12"/>
        <v>F</v>
      </c>
      <c r="N184" s="23"/>
    </row>
    <row r="185" spans="1:14">
      <c r="A185" s="143">
        <f>'2.คะแนนทฤษฎี'!A185</f>
        <v>171</v>
      </c>
      <c r="B185" s="35">
        <f>'2.คะแนนทฤษฎี'!B185</f>
        <v>0</v>
      </c>
      <c r="C185" s="35">
        <f>'2.คะแนนทฤษฎี'!C185</f>
        <v>0</v>
      </c>
      <c r="D185" s="35">
        <f>'2.คะแนนทฤษฎี'!D185</f>
        <v>0</v>
      </c>
      <c r="E185" s="144">
        <f>'2.คะแนนทฤษฎี'!E185</f>
        <v>0</v>
      </c>
      <c r="F185" s="116">
        <f>'2.คะแนนทฤษฎี'!W185</f>
        <v>0</v>
      </c>
      <c r="G185" s="117" t="str">
        <f>'2.คะแนนทฤษฎี'!X185</f>
        <v>F</v>
      </c>
      <c r="H185" s="118" t="str">
        <f t="shared" si="9"/>
        <v>0</v>
      </c>
      <c r="I185" s="110">
        <f>'3.คะแนนทดลอง'!W185</f>
        <v>0</v>
      </c>
      <c r="J185" s="103" t="str">
        <f>'3.คะแนนทดลอง'!X185</f>
        <v>F</v>
      </c>
      <c r="K185" s="104" t="str">
        <f t="shared" si="10"/>
        <v>0</v>
      </c>
      <c r="L185" s="141">
        <f t="shared" si="11"/>
        <v>0</v>
      </c>
      <c r="M185" s="108" t="str">
        <f t="shared" si="12"/>
        <v>F</v>
      </c>
      <c r="N185" s="23"/>
    </row>
    <row r="186" spans="1:14">
      <c r="A186" s="143">
        <f>'2.คะแนนทฤษฎี'!A186</f>
        <v>172</v>
      </c>
      <c r="B186" s="35">
        <f>'2.คะแนนทฤษฎี'!B186</f>
        <v>0</v>
      </c>
      <c r="C186" s="35">
        <f>'2.คะแนนทฤษฎี'!C186</f>
        <v>0</v>
      </c>
      <c r="D186" s="35">
        <f>'2.คะแนนทฤษฎี'!D186</f>
        <v>0</v>
      </c>
      <c r="E186" s="144">
        <f>'2.คะแนนทฤษฎี'!E186</f>
        <v>0</v>
      </c>
      <c r="F186" s="116">
        <f>'2.คะแนนทฤษฎี'!W186</f>
        <v>0</v>
      </c>
      <c r="G186" s="117" t="str">
        <f>'2.คะแนนทฤษฎี'!X186</f>
        <v>F</v>
      </c>
      <c r="H186" s="118" t="str">
        <f t="shared" si="9"/>
        <v>0</v>
      </c>
      <c r="I186" s="110">
        <f>'3.คะแนนทดลอง'!W186</f>
        <v>0</v>
      </c>
      <c r="J186" s="103" t="str">
        <f>'3.คะแนนทดลอง'!X186</f>
        <v>F</v>
      </c>
      <c r="K186" s="104" t="str">
        <f t="shared" si="10"/>
        <v>0</v>
      </c>
      <c r="L186" s="141">
        <f t="shared" si="11"/>
        <v>0</v>
      </c>
      <c r="M186" s="108" t="str">
        <f t="shared" si="12"/>
        <v>F</v>
      </c>
      <c r="N186" s="23"/>
    </row>
    <row r="187" spans="1:14">
      <c r="A187" s="143">
        <f>'2.คะแนนทฤษฎี'!A187</f>
        <v>173</v>
      </c>
      <c r="B187" s="35">
        <f>'2.คะแนนทฤษฎี'!B187</f>
        <v>0</v>
      </c>
      <c r="C187" s="35">
        <f>'2.คะแนนทฤษฎี'!C187</f>
        <v>0</v>
      </c>
      <c r="D187" s="35">
        <f>'2.คะแนนทฤษฎี'!D187</f>
        <v>0</v>
      </c>
      <c r="E187" s="144">
        <f>'2.คะแนนทฤษฎี'!E187</f>
        <v>0</v>
      </c>
      <c r="F187" s="116">
        <f>'2.คะแนนทฤษฎี'!W187</f>
        <v>0</v>
      </c>
      <c r="G187" s="117" t="str">
        <f>'2.คะแนนทฤษฎี'!X187</f>
        <v>F</v>
      </c>
      <c r="H187" s="118" t="str">
        <f t="shared" si="9"/>
        <v>0</v>
      </c>
      <c r="I187" s="110">
        <f>'3.คะแนนทดลอง'!W187</f>
        <v>0</v>
      </c>
      <c r="J187" s="103" t="str">
        <f>'3.คะแนนทดลอง'!X187</f>
        <v>F</v>
      </c>
      <c r="K187" s="104" t="str">
        <f t="shared" si="10"/>
        <v>0</v>
      </c>
      <c r="L187" s="141">
        <f t="shared" si="11"/>
        <v>0</v>
      </c>
      <c r="M187" s="108" t="str">
        <f t="shared" si="12"/>
        <v>F</v>
      </c>
      <c r="N187" s="23"/>
    </row>
    <row r="188" spans="1:14">
      <c r="A188" s="143">
        <f>'2.คะแนนทฤษฎี'!A188</f>
        <v>174</v>
      </c>
      <c r="B188" s="35">
        <f>'2.คะแนนทฤษฎี'!B188</f>
        <v>0</v>
      </c>
      <c r="C188" s="35">
        <f>'2.คะแนนทฤษฎี'!C188</f>
        <v>0</v>
      </c>
      <c r="D188" s="35">
        <f>'2.คะแนนทฤษฎี'!D188</f>
        <v>0</v>
      </c>
      <c r="E188" s="144">
        <f>'2.คะแนนทฤษฎี'!E188</f>
        <v>0</v>
      </c>
      <c r="F188" s="116">
        <f>'2.คะแนนทฤษฎี'!W188</f>
        <v>0</v>
      </c>
      <c r="G188" s="117" t="str">
        <f>'2.คะแนนทฤษฎี'!X188</f>
        <v>F</v>
      </c>
      <c r="H188" s="118" t="str">
        <f t="shared" si="9"/>
        <v>0</v>
      </c>
      <c r="I188" s="110">
        <f>'3.คะแนนทดลอง'!W188</f>
        <v>0</v>
      </c>
      <c r="J188" s="103" t="str">
        <f>'3.คะแนนทดลอง'!X188</f>
        <v>F</v>
      </c>
      <c r="K188" s="104" t="str">
        <f t="shared" si="10"/>
        <v>0</v>
      </c>
      <c r="L188" s="141">
        <f t="shared" si="11"/>
        <v>0</v>
      </c>
      <c r="M188" s="108" t="str">
        <f t="shared" si="12"/>
        <v>F</v>
      </c>
      <c r="N188" s="23"/>
    </row>
    <row r="189" spans="1:14">
      <c r="A189" s="143">
        <f>'2.คะแนนทฤษฎี'!A189</f>
        <v>175</v>
      </c>
      <c r="B189" s="35">
        <f>'2.คะแนนทฤษฎี'!B189</f>
        <v>0</v>
      </c>
      <c r="C189" s="35">
        <f>'2.คะแนนทฤษฎี'!C189</f>
        <v>0</v>
      </c>
      <c r="D189" s="35">
        <f>'2.คะแนนทฤษฎี'!D189</f>
        <v>0</v>
      </c>
      <c r="E189" s="144">
        <f>'2.คะแนนทฤษฎี'!E189</f>
        <v>0</v>
      </c>
      <c r="F189" s="116">
        <f>'2.คะแนนทฤษฎี'!W189</f>
        <v>0</v>
      </c>
      <c r="G189" s="117" t="str">
        <f>'2.คะแนนทฤษฎี'!X189</f>
        <v>F</v>
      </c>
      <c r="H189" s="118" t="str">
        <f t="shared" si="9"/>
        <v>0</v>
      </c>
      <c r="I189" s="110">
        <f>'3.คะแนนทดลอง'!W189</f>
        <v>0</v>
      </c>
      <c r="J189" s="103" t="str">
        <f>'3.คะแนนทดลอง'!X189</f>
        <v>F</v>
      </c>
      <c r="K189" s="104" t="str">
        <f t="shared" si="10"/>
        <v>0</v>
      </c>
      <c r="L189" s="141">
        <f t="shared" si="11"/>
        <v>0</v>
      </c>
      <c r="M189" s="108" t="str">
        <f t="shared" si="12"/>
        <v>F</v>
      </c>
      <c r="N189" s="23"/>
    </row>
    <row r="190" spans="1:14">
      <c r="A190" s="143">
        <f>'2.คะแนนทฤษฎี'!A190</f>
        <v>176</v>
      </c>
      <c r="B190" s="35">
        <f>'2.คะแนนทฤษฎี'!B190</f>
        <v>0</v>
      </c>
      <c r="C190" s="35">
        <f>'2.คะแนนทฤษฎี'!C190</f>
        <v>0</v>
      </c>
      <c r="D190" s="35">
        <f>'2.คะแนนทฤษฎี'!D190</f>
        <v>0</v>
      </c>
      <c r="E190" s="144">
        <f>'2.คะแนนทฤษฎี'!E190</f>
        <v>0</v>
      </c>
      <c r="F190" s="116">
        <f>'2.คะแนนทฤษฎี'!W190</f>
        <v>0</v>
      </c>
      <c r="G190" s="117" t="str">
        <f>'2.คะแนนทฤษฎี'!X190</f>
        <v>F</v>
      </c>
      <c r="H190" s="118" t="str">
        <f t="shared" si="9"/>
        <v>0</v>
      </c>
      <c r="I190" s="110">
        <f>'3.คะแนนทดลอง'!W190</f>
        <v>0</v>
      </c>
      <c r="J190" s="103" t="str">
        <f>'3.คะแนนทดลอง'!X190</f>
        <v>F</v>
      </c>
      <c r="K190" s="104" t="str">
        <f t="shared" si="10"/>
        <v>0</v>
      </c>
      <c r="L190" s="141">
        <f t="shared" si="11"/>
        <v>0</v>
      </c>
      <c r="M190" s="108" t="str">
        <f t="shared" si="12"/>
        <v>F</v>
      </c>
      <c r="N190" s="23"/>
    </row>
    <row r="191" spans="1:14">
      <c r="A191" s="143">
        <f>'2.คะแนนทฤษฎี'!A191</f>
        <v>177</v>
      </c>
      <c r="B191" s="35">
        <f>'2.คะแนนทฤษฎี'!B191</f>
        <v>0</v>
      </c>
      <c r="C191" s="35">
        <f>'2.คะแนนทฤษฎี'!C191</f>
        <v>0</v>
      </c>
      <c r="D191" s="35">
        <f>'2.คะแนนทฤษฎี'!D191</f>
        <v>0</v>
      </c>
      <c r="E191" s="144">
        <f>'2.คะแนนทฤษฎี'!E191</f>
        <v>0</v>
      </c>
      <c r="F191" s="116">
        <f>'2.คะแนนทฤษฎี'!W191</f>
        <v>0</v>
      </c>
      <c r="G191" s="117" t="str">
        <f>'2.คะแนนทฤษฎี'!X191</f>
        <v>F</v>
      </c>
      <c r="H191" s="118" t="str">
        <f t="shared" si="9"/>
        <v>0</v>
      </c>
      <c r="I191" s="110">
        <f>'3.คะแนนทดลอง'!W191</f>
        <v>0</v>
      </c>
      <c r="J191" s="103" t="str">
        <f>'3.คะแนนทดลอง'!X191</f>
        <v>F</v>
      </c>
      <c r="K191" s="104" t="str">
        <f t="shared" si="10"/>
        <v>0</v>
      </c>
      <c r="L191" s="141">
        <f t="shared" si="11"/>
        <v>0</v>
      </c>
      <c r="M191" s="108" t="str">
        <f t="shared" si="12"/>
        <v>F</v>
      </c>
      <c r="N191" s="23"/>
    </row>
    <row r="192" spans="1:14">
      <c r="A192" s="143">
        <f>'2.คะแนนทฤษฎี'!A192</f>
        <v>178</v>
      </c>
      <c r="B192" s="35">
        <f>'2.คะแนนทฤษฎี'!B192</f>
        <v>0</v>
      </c>
      <c r="C192" s="35">
        <f>'2.คะแนนทฤษฎี'!C192</f>
        <v>0</v>
      </c>
      <c r="D192" s="35">
        <f>'2.คะแนนทฤษฎี'!D192</f>
        <v>0</v>
      </c>
      <c r="E192" s="144">
        <f>'2.คะแนนทฤษฎี'!E192</f>
        <v>0</v>
      </c>
      <c r="F192" s="116">
        <f>'2.คะแนนทฤษฎี'!W192</f>
        <v>0</v>
      </c>
      <c r="G192" s="117" t="str">
        <f>'2.คะแนนทฤษฎี'!X192</f>
        <v>F</v>
      </c>
      <c r="H192" s="118" t="str">
        <f t="shared" si="9"/>
        <v>0</v>
      </c>
      <c r="I192" s="110">
        <f>'3.คะแนนทดลอง'!W192</f>
        <v>0</v>
      </c>
      <c r="J192" s="103" t="str">
        <f>'3.คะแนนทดลอง'!X192</f>
        <v>F</v>
      </c>
      <c r="K192" s="104" t="str">
        <f t="shared" si="10"/>
        <v>0</v>
      </c>
      <c r="L192" s="141">
        <f t="shared" si="11"/>
        <v>0</v>
      </c>
      <c r="M192" s="108" t="str">
        <f t="shared" si="12"/>
        <v>F</v>
      </c>
      <c r="N192" s="23"/>
    </row>
    <row r="193" spans="1:14">
      <c r="A193" s="143">
        <f>'2.คะแนนทฤษฎี'!A193</f>
        <v>179</v>
      </c>
      <c r="B193" s="35">
        <f>'2.คะแนนทฤษฎี'!B193</f>
        <v>0</v>
      </c>
      <c r="C193" s="35">
        <f>'2.คะแนนทฤษฎี'!C193</f>
        <v>0</v>
      </c>
      <c r="D193" s="35">
        <f>'2.คะแนนทฤษฎี'!D193</f>
        <v>0</v>
      </c>
      <c r="E193" s="144">
        <f>'2.คะแนนทฤษฎี'!E193</f>
        <v>0</v>
      </c>
      <c r="F193" s="116">
        <f>'2.คะแนนทฤษฎี'!W193</f>
        <v>0</v>
      </c>
      <c r="G193" s="117" t="str">
        <f>'2.คะแนนทฤษฎี'!X193</f>
        <v>F</v>
      </c>
      <c r="H193" s="118" t="str">
        <f t="shared" si="9"/>
        <v>0</v>
      </c>
      <c r="I193" s="110">
        <f>'3.คะแนนทดลอง'!W193</f>
        <v>0</v>
      </c>
      <c r="J193" s="103" t="str">
        <f>'3.คะแนนทดลอง'!X193</f>
        <v>F</v>
      </c>
      <c r="K193" s="104" t="str">
        <f t="shared" si="10"/>
        <v>0</v>
      </c>
      <c r="L193" s="141">
        <f t="shared" si="11"/>
        <v>0</v>
      </c>
      <c r="M193" s="108" t="str">
        <f t="shared" si="12"/>
        <v>F</v>
      </c>
      <c r="N193" s="23"/>
    </row>
    <row r="194" spans="1:14">
      <c r="A194" s="143">
        <f>'2.คะแนนทฤษฎี'!A194</f>
        <v>180</v>
      </c>
      <c r="B194" s="35">
        <f>'2.คะแนนทฤษฎี'!B194</f>
        <v>0</v>
      </c>
      <c r="C194" s="35">
        <f>'2.คะแนนทฤษฎี'!C194</f>
        <v>0</v>
      </c>
      <c r="D194" s="35">
        <f>'2.คะแนนทฤษฎี'!D194</f>
        <v>0</v>
      </c>
      <c r="E194" s="144">
        <f>'2.คะแนนทฤษฎี'!E194</f>
        <v>0</v>
      </c>
      <c r="F194" s="116">
        <f>'2.คะแนนทฤษฎี'!W194</f>
        <v>0</v>
      </c>
      <c r="G194" s="117" t="str">
        <f>'2.คะแนนทฤษฎี'!X194</f>
        <v>F</v>
      </c>
      <c r="H194" s="118" t="str">
        <f t="shared" si="9"/>
        <v>0</v>
      </c>
      <c r="I194" s="110">
        <f>'3.คะแนนทดลอง'!W194</f>
        <v>0</v>
      </c>
      <c r="J194" s="103" t="str">
        <f>'3.คะแนนทดลอง'!X194</f>
        <v>F</v>
      </c>
      <c r="K194" s="104" t="str">
        <f t="shared" si="10"/>
        <v>0</v>
      </c>
      <c r="L194" s="141">
        <f t="shared" si="11"/>
        <v>0</v>
      </c>
      <c r="M194" s="108" t="str">
        <f t="shared" si="12"/>
        <v>F</v>
      </c>
      <c r="N194" s="23"/>
    </row>
    <row r="195" spans="1:14">
      <c r="A195" s="143">
        <f>'2.คะแนนทฤษฎี'!A195</f>
        <v>181</v>
      </c>
      <c r="B195" s="35">
        <f>'2.คะแนนทฤษฎี'!B195</f>
        <v>0</v>
      </c>
      <c r="C195" s="35">
        <f>'2.คะแนนทฤษฎี'!C195</f>
        <v>0</v>
      </c>
      <c r="D195" s="35">
        <f>'2.คะแนนทฤษฎี'!D195</f>
        <v>0</v>
      </c>
      <c r="E195" s="144">
        <f>'2.คะแนนทฤษฎี'!E195</f>
        <v>0</v>
      </c>
      <c r="F195" s="116">
        <f>'2.คะแนนทฤษฎี'!W195</f>
        <v>0</v>
      </c>
      <c r="G195" s="117" t="str">
        <f>'2.คะแนนทฤษฎี'!X195</f>
        <v>F</v>
      </c>
      <c r="H195" s="118" t="str">
        <f t="shared" si="9"/>
        <v>0</v>
      </c>
      <c r="I195" s="110">
        <f>'3.คะแนนทดลอง'!W195</f>
        <v>0</v>
      </c>
      <c r="J195" s="103" t="str">
        <f>'3.คะแนนทดลอง'!X195</f>
        <v>F</v>
      </c>
      <c r="K195" s="104" t="str">
        <f t="shared" si="10"/>
        <v>0</v>
      </c>
      <c r="L195" s="141">
        <f t="shared" si="11"/>
        <v>0</v>
      </c>
      <c r="M195" s="108" t="str">
        <f t="shared" si="12"/>
        <v>F</v>
      </c>
      <c r="N195" s="23"/>
    </row>
    <row r="196" spans="1:14">
      <c r="A196" s="143">
        <f>'2.คะแนนทฤษฎี'!A196</f>
        <v>182</v>
      </c>
      <c r="B196" s="35">
        <f>'2.คะแนนทฤษฎี'!B196</f>
        <v>0</v>
      </c>
      <c r="C196" s="35">
        <f>'2.คะแนนทฤษฎี'!C196</f>
        <v>0</v>
      </c>
      <c r="D196" s="35">
        <f>'2.คะแนนทฤษฎี'!D196</f>
        <v>0</v>
      </c>
      <c r="E196" s="144">
        <f>'2.คะแนนทฤษฎี'!E196</f>
        <v>0</v>
      </c>
      <c r="F196" s="116">
        <f>'2.คะแนนทฤษฎี'!W196</f>
        <v>0</v>
      </c>
      <c r="G196" s="117" t="str">
        <f>'2.คะแนนทฤษฎี'!X196</f>
        <v>F</v>
      </c>
      <c r="H196" s="118" t="str">
        <f t="shared" si="9"/>
        <v>0</v>
      </c>
      <c r="I196" s="110">
        <f>'3.คะแนนทดลอง'!W196</f>
        <v>0</v>
      </c>
      <c r="J196" s="103" t="str">
        <f>'3.คะแนนทดลอง'!X196</f>
        <v>F</v>
      </c>
      <c r="K196" s="104" t="str">
        <f t="shared" si="10"/>
        <v>0</v>
      </c>
      <c r="L196" s="141">
        <f t="shared" si="11"/>
        <v>0</v>
      </c>
      <c r="M196" s="108" t="str">
        <f t="shared" si="12"/>
        <v>F</v>
      </c>
      <c r="N196" s="23"/>
    </row>
    <row r="197" spans="1:14">
      <c r="A197" s="143">
        <f>'2.คะแนนทฤษฎี'!A197</f>
        <v>183</v>
      </c>
      <c r="B197" s="35">
        <f>'2.คะแนนทฤษฎี'!B197</f>
        <v>0</v>
      </c>
      <c r="C197" s="35">
        <f>'2.คะแนนทฤษฎี'!C197</f>
        <v>0</v>
      </c>
      <c r="D197" s="35">
        <f>'2.คะแนนทฤษฎี'!D197</f>
        <v>0</v>
      </c>
      <c r="E197" s="144">
        <f>'2.คะแนนทฤษฎี'!E197</f>
        <v>0</v>
      </c>
      <c r="F197" s="116">
        <f>'2.คะแนนทฤษฎี'!W197</f>
        <v>0</v>
      </c>
      <c r="G197" s="117" t="str">
        <f>'2.คะแนนทฤษฎี'!X197</f>
        <v>F</v>
      </c>
      <c r="H197" s="118" t="str">
        <f t="shared" si="9"/>
        <v>0</v>
      </c>
      <c r="I197" s="110">
        <f>'3.คะแนนทดลอง'!W197</f>
        <v>0</v>
      </c>
      <c r="J197" s="103" t="str">
        <f>'3.คะแนนทดลอง'!X197</f>
        <v>F</v>
      </c>
      <c r="K197" s="104" t="str">
        <f t="shared" si="10"/>
        <v>0</v>
      </c>
      <c r="L197" s="141">
        <f t="shared" si="11"/>
        <v>0</v>
      </c>
      <c r="M197" s="108" t="str">
        <f t="shared" si="12"/>
        <v>F</v>
      </c>
      <c r="N197" s="23"/>
    </row>
    <row r="198" spans="1:14">
      <c r="A198" s="143">
        <f>'2.คะแนนทฤษฎี'!A198</f>
        <v>184</v>
      </c>
      <c r="B198" s="35">
        <f>'2.คะแนนทฤษฎี'!B198</f>
        <v>0</v>
      </c>
      <c r="C198" s="35">
        <f>'2.คะแนนทฤษฎี'!C198</f>
        <v>0</v>
      </c>
      <c r="D198" s="35">
        <f>'2.คะแนนทฤษฎี'!D198</f>
        <v>0</v>
      </c>
      <c r="E198" s="144">
        <f>'2.คะแนนทฤษฎี'!E198</f>
        <v>0</v>
      </c>
      <c r="F198" s="116">
        <f>'2.คะแนนทฤษฎี'!W198</f>
        <v>0</v>
      </c>
      <c r="G198" s="117" t="str">
        <f>'2.คะแนนทฤษฎี'!X198</f>
        <v>F</v>
      </c>
      <c r="H198" s="118" t="str">
        <f t="shared" si="9"/>
        <v>0</v>
      </c>
      <c r="I198" s="110">
        <f>'3.คะแนนทดลอง'!W198</f>
        <v>0</v>
      </c>
      <c r="J198" s="103" t="str">
        <f>'3.คะแนนทดลอง'!X198</f>
        <v>F</v>
      </c>
      <c r="K198" s="104" t="str">
        <f t="shared" si="10"/>
        <v>0</v>
      </c>
      <c r="L198" s="141">
        <f t="shared" si="11"/>
        <v>0</v>
      </c>
      <c r="M198" s="108" t="str">
        <f t="shared" si="12"/>
        <v>F</v>
      </c>
      <c r="N198" s="23"/>
    </row>
    <row r="199" spans="1:14">
      <c r="A199" s="143">
        <f>'2.คะแนนทฤษฎี'!A199</f>
        <v>185</v>
      </c>
      <c r="B199" s="35">
        <f>'2.คะแนนทฤษฎี'!B199</f>
        <v>0</v>
      </c>
      <c r="C199" s="35">
        <f>'2.คะแนนทฤษฎี'!C199</f>
        <v>0</v>
      </c>
      <c r="D199" s="35">
        <f>'2.คะแนนทฤษฎี'!D199</f>
        <v>0</v>
      </c>
      <c r="E199" s="144">
        <f>'2.คะแนนทฤษฎี'!E199</f>
        <v>0</v>
      </c>
      <c r="F199" s="116">
        <f>'2.คะแนนทฤษฎี'!W199</f>
        <v>0</v>
      </c>
      <c r="G199" s="117" t="str">
        <f>'2.คะแนนทฤษฎี'!X199</f>
        <v>F</v>
      </c>
      <c r="H199" s="118" t="str">
        <f t="shared" si="9"/>
        <v>0</v>
      </c>
      <c r="I199" s="110">
        <f>'3.คะแนนทดลอง'!W199</f>
        <v>0</v>
      </c>
      <c r="J199" s="103" t="str">
        <f>'3.คะแนนทดลอง'!X199</f>
        <v>F</v>
      </c>
      <c r="K199" s="104" t="str">
        <f t="shared" si="10"/>
        <v>0</v>
      </c>
      <c r="L199" s="141">
        <f t="shared" si="11"/>
        <v>0</v>
      </c>
      <c r="M199" s="108" t="str">
        <f t="shared" si="12"/>
        <v>F</v>
      </c>
      <c r="N199" s="23"/>
    </row>
    <row r="200" spans="1:14" ht="21" thickBot="1">
      <c r="A200" s="145">
        <f>'2.คะแนนทฤษฎี'!A200</f>
        <v>186</v>
      </c>
      <c r="B200" s="146">
        <f>'2.คะแนนทฤษฎี'!B200</f>
        <v>0</v>
      </c>
      <c r="C200" s="146">
        <f>'2.คะแนนทฤษฎี'!C200</f>
        <v>0</v>
      </c>
      <c r="D200" s="146">
        <f>'2.คะแนนทฤษฎี'!D200</f>
        <v>0</v>
      </c>
      <c r="E200" s="147">
        <f>'2.คะแนนทฤษฎี'!E200</f>
        <v>0</v>
      </c>
      <c r="F200" s="119">
        <f>'2.คะแนนทฤษฎี'!W200</f>
        <v>0</v>
      </c>
      <c r="G200" s="120" t="str">
        <f>'2.คะแนนทฤษฎี'!X200</f>
        <v>F</v>
      </c>
      <c r="H200" s="121" t="str">
        <f t="shared" si="9"/>
        <v>0</v>
      </c>
      <c r="I200" s="111">
        <f>'3.คะแนนทดลอง'!W200</f>
        <v>0</v>
      </c>
      <c r="J200" s="112" t="str">
        <f>'3.คะแนนทดลอง'!X200</f>
        <v>F</v>
      </c>
      <c r="K200" s="113" t="str">
        <f t="shared" si="10"/>
        <v>0</v>
      </c>
      <c r="L200" s="142">
        <f t="shared" si="11"/>
        <v>0</v>
      </c>
      <c r="M200" s="109" t="str">
        <f t="shared" si="12"/>
        <v>F</v>
      </c>
      <c r="N200" s="23"/>
    </row>
  </sheetData>
  <mergeCells count="3">
    <mergeCell ref="L12:M12"/>
    <mergeCell ref="F12:H12"/>
    <mergeCell ref="I12:K12"/>
  </mergeCells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1.คำชี้แจง</vt:lpstr>
      <vt:lpstr>2.คะแนนทฤษฎี</vt:lpstr>
      <vt:lpstr>3.คะแนนทดลอง</vt:lpstr>
      <vt:lpstr>4.รายงานเกรด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Naruemon</cp:lastModifiedBy>
  <dcterms:created xsi:type="dcterms:W3CDTF">2020-03-23T10:13:57Z</dcterms:created>
  <dcterms:modified xsi:type="dcterms:W3CDTF">2022-07-12T05:59:25Z</dcterms:modified>
</cp:coreProperties>
</file>